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2"/>
  </bookViews>
  <sheets>
    <sheet name="Kosztorys odc. Miechów" sheetId="1" r:id="rId1"/>
    <sheet name="Kosztorys odc. Słaboszów" sheetId="2" r:id="rId2"/>
    <sheet name="ZBIORÓWKA" sheetId="3" r:id="rId3"/>
  </sheets>
  <definedNames>
    <definedName name="_xlnm.Print_Area" localSheetId="0">'Kosztorys odc. Miechów'!$A$1:$G$88</definedName>
    <definedName name="_xlnm.Print_Area" localSheetId="1">'Kosztorys odc. Słaboszów'!$A$1:$G$128</definedName>
    <definedName name="_xlnm.Print_Area" localSheetId="2">'ZBIORÓWKA'!$A$1:$C$12</definedName>
  </definedNames>
  <calcPr fullCalcOnLoad="1"/>
</workbook>
</file>

<file path=xl/sharedStrings.xml><?xml version="1.0" encoding="utf-8"?>
<sst xmlns="http://schemas.openxmlformats.org/spreadsheetml/2006/main" count="1534" uniqueCount="357">
  <si>
    <t/>
  </si>
  <si>
    <t>1</t>
  </si>
  <si>
    <t>Roboty przygotowawcze</t>
  </si>
  <si>
    <t>1.1</t>
  </si>
  <si>
    <t>km</t>
  </si>
  <si>
    <t>Roboty pomiarowe przy liniowych robotach ziemnych, trasa dróg w terenie równinnym</t>
  </si>
  <si>
    <t>1.2</t>
  </si>
  <si>
    <t>szt</t>
  </si>
  <si>
    <t>1.3</t>
  </si>
  <si>
    <t>1.4</t>
  </si>
  <si>
    <t>ha</t>
  </si>
  <si>
    <t>1.5</t>
  </si>
  <si>
    <t>m2</t>
  </si>
  <si>
    <t>1.6</t>
  </si>
  <si>
    <t>m</t>
  </si>
  <si>
    <t>1.7</t>
  </si>
  <si>
    <t>m3</t>
  </si>
  <si>
    <t>1.8</t>
  </si>
  <si>
    <t>1.9</t>
  </si>
  <si>
    <t>t</t>
  </si>
  <si>
    <t>1.10</t>
  </si>
  <si>
    <t>2</t>
  </si>
  <si>
    <t>Roboty ziemne i odwodnieniowe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</si>
  <si>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</si>
  <si>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</si>
  <si>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</si>
  <si>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</si>
  <si>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</si>
  <si>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</si>
  <si>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</si>
  <si>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</si>
  <si>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</si>
  <si>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</si>
  <si>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</si>
  <si>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</si>
  <si>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</si>
  <si>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</si>
  <si>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</si>
  <si>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</si>
  <si>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</t>
  </si>
  <si>
    <t>Roboty mostowe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</si>
  <si>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</si>
  <si>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</si>
  <si>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</si>
  <si>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</si>
  <si>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</si>
  <si>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</si>
  <si>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</si>
  <si>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</si>
  <si>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</si>
  <si>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</si>
  <si>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</si>
  <si>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</si>
  <si>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</si>
  <si>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</si>
  <si>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</si>
  <si>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</t>
  </si>
  <si>
    <t>Podbudowa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</si>
  <si>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</si>
  <si>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</si>
  <si>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</si>
  <si>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</si>
  <si>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</si>
  <si>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</si>
  <si>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</si>
  <si>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</si>
  <si>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</si>
  <si>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</t>
  </si>
  <si>
    <t>Elementy uliczne</t>
  </si>
  <si>
    <t>5.1</t>
  </si>
  <si>
    <t>5.2</t>
  </si>
  <si>
    <t>5.3</t>
  </si>
  <si>
    <t>5.4</t>
  </si>
  <si>
    <t>5.5</t>
  </si>
  <si>
    <t>6</t>
  </si>
  <si>
    <t>Nawierzchnia</t>
  </si>
  <si>
    <t>6.1</t>
  </si>
  <si>
    <t>6.2</t>
  </si>
  <si>
    <t>7</t>
  </si>
  <si>
    <t>Urządzenia bezpieczeństwa i oznakowanie</t>
  </si>
  <si>
    <t>7.1</t>
  </si>
  <si>
    <t>7.2</t>
  </si>
  <si>
    <t>7.3</t>
  </si>
  <si>
    <t>7.4</t>
  </si>
  <si>
    <t>8</t>
  </si>
  <si>
    <t>Roboty wykończeniowe</t>
  </si>
  <si>
    <t>8.1</t>
  </si>
  <si>
    <t>8.2</t>
  </si>
  <si>
    <t>8.3</t>
  </si>
  <si>
    <t>/ tabela elementów rozliczeniowych /</t>
  </si>
  <si>
    <t>LP</t>
  </si>
  <si>
    <t>POZYCJA 
SST</t>
  </si>
  <si>
    <t>OPIS ROBÓT</t>
  </si>
  <si>
    <t>JEDN.</t>
  </si>
  <si>
    <t>ILOŚĆ</t>
  </si>
  <si>
    <t>CENA JEDN.
(NETTO)</t>
  </si>
  <si>
    <t>WARTOŚĆ
(NETTO)</t>
  </si>
  <si>
    <t xml:space="preserve">KOSZTORYS OFERTOWY NR 1 </t>
  </si>
  <si>
    <t>Przebudowa drogi powiatowej 1224K Bukowska Wola – Działoszyce, od km 0+000 do km 18+956, na dł. 18,956km.</t>
  </si>
  <si>
    <r>
      <rPr>
        <b/>
        <u val="single"/>
        <sz val="12"/>
        <rFont val="Arial"/>
        <family val="2"/>
      </rPr>
      <t>odcinek nr 1</t>
    </r>
    <r>
      <rPr>
        <u val="single"/>
        <sz val="12"/>
        <rFont val="Arial"/>
        <family val="2"/>
      </rPr>
      <t xml:space="preserve"> od km 0+000 do km 4+353, na dł. 4,353 km</t>
    </r>
  </si>
  <si>
    <r>
      <rPr>
        <b/>
        <sz val="11"/>
        <color indexed="8"/>
        <rFont val="Arial"/>
        <family val="2"/>
      </rPr>
      <t>Mechaniczne karczowanie, zagajniki gęste (powyżej 60 % powierzchni):</t>
    </r>
    <r>
      <rPr>
        <sz val="11"/>
        <color indexed="8"/>
        <rFont val="Arial"/>
        <family val="2"/>
      </rPr>
      <t xml:space="preserve">
karczowanie krzaków,</t>
    </r>
  </si>
  <si>
    <r>
      <rPr>
        <b/>
        <sz val="11"/>
        <color indexed="8"/>
        <rFont val="Arial"/>
        <family val="2"/>
      </rPr>
      <t>Skropienie nawierzchni asfaltem:</t>
    </r>
    <r>
      <rPr>
        <sz val="11"/>
        <color indexed="8"/>
        <rFont val="Arial"/>
        <family val="2"/>
      </rPr>
      <t xml:space="preserve">
oczyszczenie i skropienie nawierzchni asfaltem upłynionym w ilości 0,4kg/m2</t>
    </r>
  </si>
  <si>
    <r>
      <rPr>
        <b/>
        <sz val="11"/>
        <color indexed="8"/>
        <rFont val="Arial"/>
        <family val="2"/>
      </rPr>
      <t>Rozebranie przepustów rurowych, rury betonowe Fi 40, 50, 60cm:</t>
    </r>
    <r>
      <rPr>
        <sz val="11"/>
        <color indexed="8"/>
        <rFont val="Arial"/>
        <family val="2"/>
      </rPr>
      <t xml:space="preserve">
rozebranie przepustów zjazdowych fi 50 i 60cm</t>
    </r>
  </si>
  <si>
    <r>
      <rPr>
        <b/>
        <sz val="11"/>
        <color indexed="8"/>
        <rFont val="Arial"/>
        <family val="2"/>
      </rPr>
      <t>Rozebranie przepustów rurowych, ścianki czołowe i ławy z kamienia łamanego:</t>
    </r>
    <r>
      <rPr>
        <sz val="11"/>
        <color indexed="8"/>
        <rFont val="Arial"/>
        <family val="2"/>
      </rPr>
      <t xml:space="preserve">
rozebranie murków czołowych przepustów drogowych 
fi 60, 80</t>
    </r>
  </si>
  <si>
    <r>
      <rPr>
        <b/>
        <sz val="11"/>
        <color indexed="8"/>
        <rFont val="Arial"/>
        <family val="2"/>
      </rPr>
      <t>Rozebranie barier stalowych pojedynczych:</t>
    </r>
    <r>
      <rPr>
        <sz val="11"/>
        <color indexed="8"/>
        <rFont val="Arial"/>
        <family val="2"/>
      </rPr>
      <t xml:space="preserve">
bariery ochronne stalowe sprężyste SP-05</t>
    </r>
  </si>
  <si>
    <r>
      <rPr>
        <b/>
        <sz val="11"/>
        <color indexed="8"/>
        <rFont val="Arial"/>
        <family val="2"/>
      </rPr>
      <t>Demontaż poręczy mostowych:</t>
    </r>
    <r>
      <rPr>
        <sz val="11"/>
        <color indexed="8"/>
        <rFont val="Arial"/>
        <family val="2"/>
      </rPr>
      <t xml:space="preserve">
zdemontowanie balustrad mostowych z rur stalowych </t>
    </r>
  </si>
  <si>
    <r>
      <rPr>
        <b/>
        <sz val="11"/>
        <color indexed="8"/>
        <rFont val="Arial"/>
        <family val="2"/>
      </rPr>
      <t xml:space="preserve">Roboty ziemne wykonywane koparkami podsiębiernymi z transportem urobku samochodami samowyładowczymi na odległość do 1 km, koparka 0,15 m3, kategoria gruntu I-II:
</t>
    </r>
    <r>
      <rPr>
        <sz val="11"/>
        <color indexed="8"/>
        <rFont val="Arial"/>
        <family val="2"/>
      </rPr>
      <t>renowacja rowów drogowych:  
str.prawa: km 0+000 - 1+770, km 1+860 - 2+000, km 2+450 - 2+790, km 3+400 - 4+353, 
str.lewa: km 0+000 - 3+600, km 3+700 - 4+050, 
odpływy od przepustów,
koryto pod utwardzenie poboczy: : 
str. p; km 0+000 - 4+353,
str. l; km 0+000 - 4+353,</t>
    </r>
  </si>
  <si>
    <r>
      <rPr>
        <b/>
        <sz val="11"/>
        <color indexed="8"/>
        <rFont val="Arial"/>
        <family val="2"/>
      </rPr>
      <t>Roboty ziemne wykonywane koparkami podsiębiernymi z transportem urobku samochodami samowyładowczymi na odległość do 1 km, koparka 0,15 m3, kategoria gruntu I-II:</t>
    </r>
    <r>
      <rPr>
        <sz val="11"/>
        <color indexed="8"/>
        <rFont val="Arial"/>
        <family val="2"/>
      </rPr>
      <t xml:space="preserve">
wykopy pod poszerzenia jezdni,
poszerzenia jezdni na łukach w m. Kalina M. i Śladów,
perony (azyle) przystankowe 10 szt.,</t>
    </r>
  </si>
  <si>
    <r>
      <rPr>
        <b/>
        <sz val="11"/>
        <color indexed="8"/>
        <rFont val="Arial"/>
        <family val="2"/>
      </rPr>
      <t>Nakłady uzupełniające do tablic za każdy dalszy rozpoczęty 1 km odległości transportu ponad 1 km samochodami samowyładowczymi, drogi o nawierzchni utwardzonej, kategoria  gruntu I-IV, samochód 10-15t:</t>
    </r>
    <r>
      <rPr>
        <sz val="11"/>
        <color indexed="8"/>
        <rFont val="Arial"/>
        <family val="2"/>
      </rPr>
      <t xml:space="preserve">
odwóz ziemi pozyskanej z renowacji rowów i wykopów na odległość do 4 km,</t>
    </r>
  </si>
  <si>
    <r>
      <rPr>
        <b/>
        <sz val="11"/>
        <color indexed="8"/>
        <rFont val="Arial"/>
        <family val="2"/>
      </rPr>
      <t>Oczyszczanie przepustów z namułu, przepusty Fi 0,6 m:</t>
    </r>
    <r>
      <rPr>
        <sz val="11"/>
        <color indexed="8"/>
        <rFont val="Arial"/>
        <family val="2"/>
      </rPr>
      <t xml:space="preserve">
oczyszczenie przepustów pod zjazdami - zamulenie 100%,
oczyszczenie przepustów pod drogami bocznymi - zamulenie 100%, 
oczyszczenie przepustów drogowych: w km 2+920, km 3+600 - zamulenie 60%,</t>
    </r>
  </si>
  <si>
    <r>
      <rPr>
        <b/>
        <sz val="11"/>
        <color indexed="8"/>
        <rFont val="Arial"/>
        <family val="2"/>
      </rPr>
      <t>Oczyszczanie przepustów z namułu, przepusty Fi 1,25 m:</t>
    </r>
    <r>
      <rPr>
        <sz val="11"/>
        <color indexed="8"/>
        <rFont val="Arial"/>
        <family val="2"/>
      </rPr>
      <t xml:space="preserve">
oczyszczenie przepustów drogowych fi 2x125: 
w km 4+050 - zamulenie 50%,</t>
    </r>
  </si>
  <si>
    <r>
      <rPr>
        <b/>
        <sz val="11"/>
        <color indexed="8"/>
        <rFont val="Arial"/>
        <family val="2"/>
      </rPr>
      <t>Przepusty rurowe pod zjazdami, ławy fundamentowe żwirowe:</t>
    </r>
    <r>
      <rPr>
        <sz val="11"/>
        <color indexed="8"/>
        <rFont val="Arial"/>
        <family val="2"/>
      </rPr>
      <t xml:space="preserve">
wykonanie ław z kruszywa łamnego pod przepusty zjazdowe gr. 10cm : 
fi 50 i fi 60</t>
    </r>
  </si>
  <si>
    <r>
      <rPr>
        <b/>
        <sz val="11"/>
        <color indexed="8"/>
        <rFont val="Arial"/>
        <family val="2"/>
      </rPr>
      <t>Przepusty rurowe pod zjazdami, rury betonowe Fi 50 cm:</t>
    </r>
    <r>
      <rPr>
        <sz val="11"/>
        <color indexed="8"/>
        <rFont val="Arial"/>
        <family val="2"/>
      </rPr>
      <t xml:space="preserve">
wymiana uszkodzonych elementów przepustów rurowych zjazdowych z rur betonowych fi 50 cm,</t>
    </r>
  </si>
  <si>
    <r>
      <rPr>
        <b/>
        <sz val="11"/>
        <color indexed="8"/>
        <rFont val="Arial"/>
        <family val="2"/>
      </rPr>
      <t>Przepusty rurowe pod zjazdami, rury betonowe Fi 60 cm:</t>
    </r>
    <r>
      <rPr>
        <sz val="11"/>
        <color indexed="8"/>
        <rFont val="Arial"/>
        <family val="2"/>
      </rPr>
      <t xml:space="preserve">
wymiana uszkodzonych elementów przepustów rurowych zjazdowych z rur betonowych fi 60 cm,
wymiana uszkodzonych elementów przepustów rurowych fi 60 pod drogami bocznymi,
wymiana uszkodzonych elementów przepustów rurowych pod peronami (azyle) przystankowymi 6 szt.,</t>
    </r>
  </si>
  <si>
    <r>
      <rPr>
        <b/>
        <sz val="11"/>
        <color indexed="8"/>
        <rFont val="Arial"/>
        <family val="2"/>
      </rPr>
      <t>Przepusty rurowe pod zjazdami, ścianki czołowe dla rur Fi 50 cm:</t>
    </r>
    <r>
      <rPr>
        <sz val="11"/>
        <color indexed="8"/>
        <rFont val="Arial"/>
        <family val="2"/>
      </rPr>
      <t xml:space="preserve">
wymiana uszkodzonych elementów murków czołowych na przepustach zjazdowych fi 50,</t>
    </r>
  </si>
  <si>
    <r>
      <rPr>
        <b/>
        <sz val="11"/>
        <color indexed="8"/>
        <rFont val="Arial"/>
        <family val="2"/>
      </rPr>
      <t>Przepusty rurowe pod zjazdami, ścianki czołowe dla rur Fi 60 cm:</t>
    </r>
    <r>
      <rPr>
        <sz val="11"/>
        <color indexed="8"/>
        <rFont val="Arial"/>
        <family val="2"/>
      </rPr>
      <t xml:space="preserve">
wymiana uszkodzonych elementów murków czołowych na przepustach zjazdowych fi 60,
wymiana uszkodzonych elementów murków czołowych na przepustów pod peronami (azyle) przystankowymi 6 szt.,</t>
    </r>
  </si>
  <si>
    <r>
      <rPr>
        <b/>
        <sz val="11"/>
        <color indexed="8"/>
        <rFont val="Arial"/>
        <family val="2"/>
      </rPr>
      <t>Części przelotowe prefabrykowanych przepustów drogowych rurowych 1-otworowych, rury Fi 125 cm:</t>
    </r>
    <r>
      <rPr>
        <sz val="11"/>
        <color indexed="8"/>
        <rFont val="Arial"/>
        <family val="2"/>
      </rPr>
      <t xml:space="preserve">
wymiana uszkodzonych elementów przepustu pod drogą 
fi 2x125 cm, rury betonowe zbrojone w km 4+050,</t>
    </r>
  </si>
  <si>
    <r>
      <rPr>
        <b/>
        <sz val="11"/>
        <color indexed="8"/>
        <rFont val="Arial"/>
        <family val="2"/>
      </rPr>
      <t>Obudowy wlotów (wylotów) prefabrykowanych przepustów drogowych, przepusty rurowe:</t>
    </r>
    <r>
      <rPr>
        <sz val="11"/>
        <color indexed="8"/>
        <rFont val="Arial"/>
        <family val="2"/>
      </rPr>
      <t xml:space="preserve">
wymiana uszkodzonych elementów murków czołowych przepusty drogowe: 
fi 80 cm, 2 szt.,
fi 2x125 cm, 2 szt.</t>
    </r>
  </si>
  <si>
    <r>
      <rPr>
        <b/>
        <sz val="11"/>
        <color indexed="8"/>
        <rFont val="Arial"/>
        <family val="2"/>
      </rPr>
      <t>Umocnienie skarp rowu betonowymi elementami prefabrykowanymi:</t>
    </r>
    <r>
      <rPr>
        <sz val="11"/>
        <color indexed="8"/>
        <rFont val="Arial"/>
        <family val="2"/>
      </rPr>
      <t xml:space="preserve">
umocnienie skarp płytami betonowymi typu KRATA 60x40x10, podsypka cementowo piaskowa 1:4 : 
umocnienie wlotów i wylotów z przepustów,</t>
    </r>
  </si>
  <si>
    <r>
      <rPr>
        <b/>
        <sz val="11"/>
        <color indexed="8"/>
        <rFont val="Arial"/>
        <family val="2"/>
      </rPr>
      <t>Mechaniczne karczowaniem pni, średnice drzew 
66-75 cm:</t>
    </r>
    <r>
      <rPr>
        <sz val="11"/>
        <color indexed="8"/>
        <rFont val="Arial"/>
        <family val="2"/>
      </rPr>
      <t xml:space="preserve">
drzewa o średnicy 70,0 cm</t>
    </r>
  </si>
  <si>
    <r>
      <rPr>
        <b/>
        <sz val="11"/>
        <color indexed="8"/>
        <rFont val="Arial"/>
        <family val="2"/>
      </rPr>
      <t xml:space="preserve">Frezowanie nawierzchni asfaltowych na zimno przy użyciu frezarki z odwiezieniem kory asfaltowej na place składowe: 
</t>
    </r>
    <r>
      <rPr>
        <sz val="11"/>
        <color indexed="8"/>
        <rFont val="Arial"/>
        <family val="2"/>
      </rPr>
      <t>frezowanie na głębokości 8·cm, samochód 10,0-15,0·t
frezownie nawierzchni z mieszanki mineralno asfaltowej, na mostach gr. 8 cm   : 
Kalina Mała</t>
    </r>
  </si>
  <si>
    <r>
      <rPr>
        <b/>
        <sz val="11"/>
        <color indexed="8"/>
        <rFont val="Arial"/>
        <family val="2"/>
      </rPr>
      <t>Rozebranie krawężników betonowych i kamiennych, krawężniki betonowe na podsypce cementowo-piaskowej:</t>
    </r>
    <r>
      <rPr>
        <sz val="11"/>
        <color indexed="8"/>
        <rFont val="Arial"/>
        <family val="2"/>
      </rPr>
      <t xml:space="preserve">
rozebranie krawężników betonowych i granitowych  na ławie betonowej : 
Kalina Mała</t>
    </r>
  </si>
  <si>
    <r>
      <rPr>
        <b/>
        <sz val="11"/>
        <color indexed="8"/>
        <rFont val="Arial"/>
        <family val="2"/>
      </rPr>
      <t>Rozebranie nawierzchni, masy mineralno-bitumiczne grubość 4 cm, mechanicznie:</t>
    </r>
    <r>
      <rPr>
        <sz val="11"/>
        <color indexed="8"/>
        <rFont val="Arial"/>
        <family val="2"/>
      </rPr>
      <t xml:space="preserve">
rozebranie nawierzchni chodników z asfaltu lanego 
śr. gr. 6 cm : 
Kalina Mała</t>
    </r>
  </si>
  <si>
    <r>
      <rPr>
        <b/>
        <sz val="11"/>
        <color indexed="8"/>
        <rFont val="Arial"/>
        <family val="2"/>
      </rPr>
      <t>Rozebranie podłoża, z betonu żwirowego grubości 
do 5 cm:</t>
    </r>
    <r>
      <rPr>
        <sz val="11"/>
        <color indexed="8"/>
        <rFont val="Arial"/>
        <family val="2"/>
      </rPr>
      <t xml:space="preserve">
rozebranie w-wy betonu gr. 3 cm chronniącego izolację na mostach:  : 
Kalina Mała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</si>
  <si>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ręczne oczyszczenie powierzchni:</t>
    </r>
    <r>
      <rPr>
        <sz val="11"/>
        <color indexed="8"/>
        <rFont val="Arial"/>
        <family val="2"/>
      </rPr>
      <t xml:space="preserve">
przygotowanie podłoża pod izolację poprzez ręczne oczyszczenie powierzchni : 
Kalina Mała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</si>
  <si>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wyrównanie zaprawa nierówności:</t>
    </r>
    <r>
      <rPr>
        <sz val="11"/>
        <color indexed="8"/>
        <rFont val="Arial"/>
        <family val="2"/>
      </rPr>
      <t xml:space="preserve">
przygotowanie podłoża pod izolację poprzez wyrównanie nierówności zaprawą</t>
    </r>
  </si>
  <si>
    <r>
      <rPr>
        <b/>
        <sz val="11"/>
        <color indexed="8"/>
        <rFont val="Arial"/>
        <family val="2"/>
      </rPr>
      <t>Izolacje przeciwwilgociowe z papy, powłoki poziome:</t>
    </r>
    <r>
      <rPr>
        <sz val="11"/>
        <color indexed="8"/>
        <rFont val="Arial"/>
        <family val="2"/>
      </rPr>
      <t xml:space="preserve">
izolacja pomostu z papy termozgrzewalnej mostowej 
Kalina Mała,</t>
    </r>
  </si>
  <si>
    <r>
      <rPr>
        <b/>
        <sz val="11"/>
        <color indexed="8"/>
        <rFont val="Arial"/>
        <family val="2"/>
      </rPr>
      <t>Zabezpieczenie izolacji przed uszkodzeniem, pozioma warstwa ochronna cementowa, grubości 4 cm:</t>
    </r>
    <r>
      <rPr>
        <sz val="11"/>
        <color indexed="8"/>
        <rFont val="Arial"/>
        <family val="2"/>
      </rPr>
      <t xml:space="preserve">
wykonanie na izolacji warstwy ochronnej z betonu gr. 4 cm,</t>
    </r>
  </si>
  <si>
    <r>
      <rPr>
        <b/>
        <sz val="11"/>
        <color indexed="8"/>
        <rFont val="Arial"/>
        <family val="2"/>
      </rPr>
      <t>Ławy pod krawężniki, betonowa z oporem</t>
    </r>
    <r>
      <rPr>
        <sz val="11"/>
        <color indexed="8"/>
        <rFont val="Arial"/>
        <family val="2"/>
      </rPr>
      <t xml:space="preserve">
ława betonowa z betonu C12/15 pod krawężnikiem</t>
    </r>
  </si>
  <si>
    <r>
      <rPr>
        <b/>
        <sz val="11"/>
        <color indexed="8"/>
        <rFont val="Arial"/>
        <family val="2"/>
      </rPr>
      <t>Nawierzchnie z kostki brukowej betonowej, grubość 6 cm, na podsypce cementowo-piaskowej, kostka kolorowa:</t>
    </r>
    <r>
      <rPr>
        <sz val="11"/>
        <color indexed="8"/>
        <rFont val="Arial"/>
        <family val="2"/>
      </rPr>
      <t xml:space="preserve">
chodniki na mostach : 
Kalina Mała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</si>
  <si>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ręczne oczyszczenie powierzchni:</t>
    </r>
    <r>
      <rPr>
        <sz val="11"/>
        <color indexed="8"/>
        <rFont val="Arial"/>
        <family val="2"/>
      </rPr>
      <t xml:space="preserve">
oczyszczenie żelbetowych belek podporęczowych z luźnego betonu i mchu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</si>
  <si>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wyrównanie zaprawa nierówności:</t>
    </r>
    <r>
      <rPr>
        <sz val="11"/>
        <color indexed="8"/>
        <rFont val="Arial"/>
        <family val="2"/>
      </rPr>
      <t xml:space="preserve">
uzupełnienie zaprawą morozodporną ubytków w belkach podporęczowych,</t>
    </r>
  </si>
  <si>
    <r>
      <rPr>
        <b/>
        <sz val="11"/>
        <color indexed="8"/>
        <rFont val="Arial"/>
        <family val="2"/>
      </rPr>
      <t>Wykonanie impregnacji powierzchni odnowionych belek podporęczonych:</t>
    </r>
    <r>
      <rPr>
        <sz val="11"/>
        <color indexed="8"/>
        <rFont val="Arial"/>
        <family val="2"/>
      </rPr>
      <t xml:space="preserve">
zagruntowanie powierzchni betonu belek podporęczowych :</t>
    </r>
  </si>
  <si>
    <r>
      <rPr>
        <b/>
        <sz val="11"/>
        <color indexed="8"/>
        <rFont val="Arial"/>
        <family val="2"/>
      </rPr>
      <t>Usunięcie przełomów drogowych powstałych w konstrukcjii drogi:</t>
    </r>
    <r>
      <rPr>
        <sz val="11"/>
        <color indexed="8"/>
        <rFont val="Arial"/>
        <family val="2"/>
      </rPr>
      <t xml:space="preserve">
likwidacja przełomów wg. technologii: wybranie konstrukcji do gł. 0,5m, warstwa odcinająca z piasku gr. 10 cm, podbudowa w-wa dolna z tłucznia kamiennego gr. 25 cm, podbudowa  w-wa górna z kruszywa kamiennego gr. 10 cm, nawierzchnia z betonu asfaltowego gr. 5 cm : </t>
    </r>
  </si>
  <si>
    <r>
      <rPr>
        <b/>
        <sz val="11"/>
        <color indexed="8"/>
        <rFont val="Arial"/>
        <family val="2"/>
      </rPr>
      <t>Profilowanie i zagęszczanie podłoża pod warstwy konstrukcyjne nawierzchni, wykonywane mechanicznie, kategoria gruntu II-VI, walec statyczny:</t>
    </r>
    <r>
      <rPr>
        <sz val="11"/>
        <color indexed="8"/>
        <rFont val="Arial"/>
        <family val="2"/>
      </rPr>
      <t xml:space="preserve">
profilowanie i zagęszczenie podłoża: 
likwidacja przełomów,
wykopy pod poszerzenia jezdni do normatywnych parametrów,
poszerzenia jezdni na łukach w m. Kalina M,
perony (azyle) przystankowe 10 szt.,</t>
    </r>
  </si>
  <si>
    <r>
      <rPr>
        <b/>
        <sz val="11"/>
        <color indexed="8"/>
        <rFont val="Arial"/>
        <family val="2"/>
      </rPr>
      <t>Warstwy odcinające, zagęszczanie mechaniczne, warstwa po zagęszczeniu 10 cm, piasek:</t>
    </r>
    <r>
      <rPr>
        <sz val="11"/>
        <color indexed="8"/>
        <rFont val="Arial"/>
        <family val="2"/>
      </rPr>
      <t xml:space="preserve">
poszerzenia jezdni do normatywnych parametrów,
poszerzenia jezdni na łukach w m. Kalina M,
perony (azyle) przystankowe 10 szt.,</t>
    </r>
  </si>
  <si>
    <r>
      <rPr>
        <b/>
        <sz val="11"/>
        <color indexed="8"/>
        <rFont val="Arial"/>
        <family val="2"/>
      </rPr>
      <t>Podbudowy z kruszyw łamanych, warstwa górna, po zagęszczeniu 10 cm:</t>
    </r>
    <r>
      <rPr>
        <sz val="11"/>
        <color indexed="8"/>
        <rFont val="Arial"/>
        <family val="2"/>
      </rPr>
      <t xml:space="preserve">
podbudowa z kruszywa kamiennego łamanego, w-wa górna gr.10 cm : 
poszerzenia jezdni do normatywnych parametrów : 
poszerzenia jezdni na łukach w m. Kalina M. : 
perony (azyle) przystankowe 10 szt.
</t>
    </r>
  </si>
  <si>
    <r>
      <rPr>
        <b/>
        <sz val="11"/>
        <color indexed="8"/>
        <rFont val="Arial"/>
        <family val="2"/>
      </rPr>
      <t>Wyrównanie istniejącej podbudowy (zagęszczenie mechaniczne), tłuczniem sortowanym, warstwa po zagęszczeniu do 10 cm:</t>
    </r>
    <r>
      <rPr>
        <sz val="11"/>
        <color indexed="8"/>
        <rFont val="Arial"/>
        <family val="2"/>
      </rPr>
      <t xml:space="preserve">
utwardzenie nawierzchni wjazdów destruktem asfaltowym pozyskanym z frezowania nawierzchni jezdni,</t>
    </r>
  </si>
  <si>
    <r>
      <rPr>
        <b/>
        <sz val="11"/>
        <color indexed="8"/>
        <rFont val="Arial"/>
        <family val="2"/>
      </rPr>
      <t>Podbudowy z żużla wielkopiecowego, warstwa dolna, po zagęszczeniu 15 cm:</t>
    </r>
    <r>
      <rPr>
        <sz val="11"/>
        <color indexed="8"/>
        <rFont val="Arial"/>
        <family val="2"/>
      </rPr>
      <t xml:space="preserve">
wzmocnienie konstrukcji drogi żużlem wielkopiecowym 
frakcji 0 - 63 mm, w-wa gr. 15 cm : 
utwardzenie wjazdów</t>
    </r>
  </si>
  <si>
    <r>
      <rPr>
        <b/>
        <sz val="11"/>
        <color indexed="8"/>
        <rFont val="Arial"/>
        <family val="2"/>
      </rPr>
      <t>Podbudowy z kruszyw łamanych, warstwa dolna, po zagęszczeniu 25 cm:</t>
    </r>
    <r>
      <rPr>
        <sz val="11"/>
        <color indexed="8"/>
        <rFont val="Arial"/>
        <family val="2"/>
      </rPr>
      <t xml:space="preserve">
podbudowa z kruszywa kamiennego łamanego, gr.25 cm : 
poszerzenia jezdni do normatywnych parametrów,
poszerzenia jezdni na łukach w m. Kalina M., </t>
    </r>
  </si>
  <si>
    <r>
      <rPr>
        <b/>
        <sz val="11"/>
        <color indexed="8"/>
        <rFont val="Arial"/>
        <family val="2"/>
      </rPr>
      <t>Podbudowy z kruszyw łamanych, warstwa dolna, po zagęszczeniu 20 cm:</t>
    </r>
    <r>
      <rPr>
        <sz val="11"/>
        <color indexed="8"/>
        <rFont val="Arial"/>
        <family val="2"/>
      </rPr>
      <t xml:space="preserve">
podbudowa z kruszywa kamiennego łamanego, gr. 20 cm : 
perony (azyle) przystankowe 10 szt.,</t>
    </r>
  </si>
  <si>
    <r>
      <rPr>
        <b/>
        <sz val="11"/>
        <color indexed="8"/>
        <rFont val="Arial"/>
        <family val="2"/>
      </rPr>
      <t>Krawężniki wraz z wykonaniem ław, betonowe wystające 15x30 cm, ława betonowa, podsypka cementowo-piaskowa:</t>
    </r>
    <r>
      <rPr>
        <sz val="11"/>
        <color indexed="8"/>
        <rFont val="Arial"/>
        <family val="2"/>
      </rPr>
      <t xml:space="preserve">
ustawienie krawężnika betonowego 15x30 : 
perony (azyle) przystankowe 10 szt.,</t>
    </r>
  </si>
  <si>
    <r>
      <rPr>
        <b/>
        <sz val="11"/>
        <color indexed="8"/>
        <rFont val="Arial"/>
        <family val="2"/>
      </rPr>
      <t>Ławy pod krawężniki, betonowa z oporem:</t>
    </r>
    <r>
      <rPr>
        <sz val="11"/>
        <color indexed="8"/>
        <rFont val="Arial"/>
        <family val="2"/>
      </rPr>
      <t xml:space="preserve">
ława betonowa z betonu C12/15 : 
pod krawężnikiem,
pod obrzeża,</t>
    </r>
  </si>
  <si>
    <r>
      <rPr>
        <b/>
        <sz val="11"/>
        <color indexed="8"/>
        <rFont val="Arial"/>
        <family val="2"/>
      </rPr>
      <t>Nawierzchnie z kostki brukowej betonowej, grubość 6 cm, na podsypce cementowo-piaskowej, kostka szara:</t>
    </r>
    <r>
      <rPr>
        <sz val="11"/>
        <color indexed="8"/>
        <rFont val="Arial"/>
        <family val="2"/>
      </rPr>
      <t xml:space="preserve">
perony (azyle) przystankowe 10 szt.,</t>
    </r>
  </si>
  <si>
    <r>
      <rPr>
        <b/>
        <sz val="11"/>
        <color indexed="8"/>
        <rFont val="Arial"/>
        <family val="2"/>
      </rPr>
      <t>Nawierzchnie z kostki brukowej betonowej, grubość 8 cm, na podsypce cementowo-piaskowej, kostka kolorowa:</t>
    </r>
    <r>
      <rPr>
        <sz val="11"/>
        <color indexed="8"/>
        <rFont val="Arial"/>
        <family val="2"/>
      </rPr>
      <t xml:space="preserve">
perony (azyle) przystankowe 10 szt.,</t>
    </r>
  </si>
  <si>
    <r>
      <rPr>
        <b/>
        <sz val="11"/>
        <color indexed="8"/>
        <rFont val="Arial"/>
        <family val="2"/>
      </rPr>
      <t>Podbudowy z żużla wielkopiecowego, warstwa dolna, po zagęszczeniu 20 cm:</t>
    </r>
    <r>
      <rPr>
        <sz val="11"/>
        <color indexed="8"/>
        <rFont val="Arial"/>
        <family val="2"/>
      </rPr>
      <t xml:space="preserve">
utwardzenie poboczy żuzlem wielkopiecowym 0-63 mm  
śr. gr. 20 cm szer. 0,8 : 
str. p; km 0+000 - 4+353,
str. l; km 0+000 - 4+353,</t>
    </r>
  </si>
  <si>
    <r>
      <rPr>
        <b/>
        <sz val="11"/>
        <color indexed="8"/>
        <rFont val="Arial"/>
        <family val="2"/>
      </rPr>
      <t>Plantowanie z zagęszczeniem poboczy do wymaganego profilu:</t>
    </r>
    <r>
      <rPr>
        <sz val="11"/>
        <color indexed="8"/>
        <rFont val="Arial"/>
        <family val="2"/>
      </rPr>
      <t xml:space="preserve">
plantowanie z zagęszczeniem poboczy do odpowiedniego spadku na  śr. szer.0,5m : 
str. p; km 0+000 - 4+353,
str. l; km 0+000 - 4+353,</t>
    </r>
  </si>
  <si>
    <r>
      <rPr>
        <b/>
        <sz val="11"/>
        <color indexed="8"/>
        <rFont val="Arial"/>
        <family val="2"/>
      </rPr>
      <t>Podwójne powierzchniowe utrwalenie nawierzchni drogowych emulsją asfaltową i grysami kamiennymi, samochód 5-10 t:</t>
    </r>
    <r>
      <rPr>
        <sz val="11"/>
        <color indexed="8"/>
        <rFont val="Arial"/>
        <family val="2"/>
      </rPr>
      <t xml:space="preserve">
podwójne powierzchniowe utrwalewnie poboczy utwardzonych materiałem kamiennym: : 
Kalina Mała,</t>
    </r>
  </si>
  <si>
    <r>
      <rPr>
        <b/>
        <sz val="11"/>
        <color indexed="8"/>
        <rFont val="Arial"/>
        <family val="2"/>
      </rPr>
      <t>Pionowe znaki drogowe słupki z rur stalowych:</t>
    </r>
    <r>
      <rPr>
        <sz val="11"/>
        <color indexed="8"/>
        <rFont val="Arial"/>
        <family val="2"/>
      </rPr>
      <t xml:space="preserve">
wymiana słupków do znaków drogowych, z rur stalowych,
Fi·50 mm,</t>
    </r>
  </si>
  <si>
    <r>
      <rPr>
        <b/>
        <sz val="11"/>
        <color indexed="8"/>
        <rFont val="Arial"/>
        <family val="2"/>
      </rPr>
      <t>Pionowe znaki drogowe znaki zakazu, nakazu, ostrzegawcze, informacyjne:</t>
    </r>
    <r>
      <rPr>
        <sz val="11"/>
        <color indexed="8"/>
        <rFont val="Arial"/>
        <family val="2"/>
      </rPr>
      <t xml:space="preserve">
wymiana oznakowania pionowego, znaki średnie z folią odblaskową typu 2,</t>
    </r>
  </si>
  <si>
    <r>
      <rPr>
        <b/>
        <sz val="11"/>
        <color indexed="8"/>
        <rFont val="Arial"/>
        <family val="2"/>
      </rPr>
      <t>Pionowe znaki drogowe, tablice kierunku i  miejscowości:</t>
    </r>
    <r>
      <rPr>
        <sz val="11"/>
        <color indexed="8"/>
        <rFont val="Arial"/>
        <family val="2"/>
      </rPr>
      <t xml:space="preserve">
wymiana oznakowania pionowego, tablice z folią odblaskową typu 2,</t>
    </r>
  </si>
  <si>
    <r>
      <rPr>
        <b/>
        <sz val="11"/>
        <color indexed="8"/>
        <rFont val="Arial"/>
        <family val="2"/>
      </rPr>
      <t>Bariery ochronne stalowe, jednostronne, masa 1 metra barier 39,0 kg:</t>
    </r>
    <r>
      <rPr>
        <sz val="11"/>
        <color indexed="8"/>
        <rFont val="Arial"/>
        <family val="2"/>
      </rPr>
      <t xml:space="preserve">
bariery ochronne stalowe sprężyste SP-05: 
na przepustach drogowych i wysokich nasypach
wymiana istniejących,
ustawienie nowych,
przy balustradach mostowych,</t>
    </r>
  </si>
  <si>
    <r>
      <rPr>
        <b/>
        <sz val="11"/>
        <color indexed="8"/>
        <rFont val="Arial"/>
        <family val="2"/>
      </rPr>
      <t>Nawierzchnie z mieszanek mineralno-bitumicznych (warstwa ścieralna), mieszanka asfaltowa, grubość po zagęszczeniu 4 cm, masa grysowa, samochód 5-10 t:</t>
    </r>
    <r>
      <rPr>
        <sz val="11"/>
        <color indexed="8"/>
        <rFont val="Arial"/>
        <family val="2"/>
      </rPr>
      <t xml:space="preserve">
Warstwa ścieralna z betonu asfaltowego dla ruchu KR 3 
gr. 4 cm : 
km 0+000 - 4+353,
poszerzenia na łukach,
rozjazdy, skrzyżowania,
wjazdy,
poszerzenia jezdni na łukachw m. Kalina M. i Śladów,</t>
    </r>
  </si>
  <si>
    <t>RAZEM WARTOŚĆ ROBÓT  (netto)</t>
  </si>
  <si>
    <t>PODATEK VAT..….%</t>
  </si>
  <si>
    <t>RAZEM WARTOŚĆ ROBÓT (brutto)</t>
  </si>
  <si>
    <t>Miejscowość, data</t>
  </si>
  <si>
    <t xml:space="preserve"> 
pieczęć i podpis oferenta</t>
  </si>
  <si>
    <r>
      <rPr>
        <b/>
        <sz val="11"/>
        <color indexed="8"/>
        <rFont val="Arial"/>
        <family val="2"/>
      </rPr>
      <t>Mechaniczne karczowaniem pni, średnice drzew 
66-75 cm:</t>
    </r>
    <r>
      <rPr>
        <sz val="11"/>
        <color indexed="8"/>
        <rFont val="Arial"/>
        <family val="2"/>
      </rPr>
      <t xml:space="preserve">
drzewa o średnicy 90,0 cm</t>
    </r>
  </si>
  <si>
    <r>
      <rPr>
        <b/>
        <sz val="11"/>
        <color indexed="8"/>
        <rFont val="Arial"/>
        <family val="2"/>
      </rPr>
      <t xml:space="preserve">Oczyszczanie przepustów z namułu, przepusty Fi 0,8 m: </t>
    </r>
    <r>
      <rPr>
        <sz val="11"/>
        <color indexed="8"/>
        <rFont val="Arial"/>
        <family val="2"/>
      </rPr>
      <t xml:space="preserve">
oczyszczenie przepustów drogowych: w km 2+740 - zamulenie 60%,
oczyszczenie przepustów pod drogami bocznymi - zamulenie 100%,</t>
    </r>
  </si>
  <si>
    <r>
      <rPr>
        <b/>
        <sz val="11"/>
        <color indexed="8"/>
        <rFont val="Arial"/>
        <family val="2"/>
      </rPr>
      <t xml:space="preserve">Oczyszczanie przepustów z namułu, przepusty Fi 2,0 m: </t>
    </r>
    <r>
      <rPr>
        <sz val="11"/>
        <color indexed="8"/>
        <rFont val="Arial"/>
        <family val="2"/>
      </rPr>
      <t xml:space="preserve">
oczyszczenie przepustów drogowych:  
fi 200 w km 1+027 - zamulenie 60%</t>
    </r>
  </si>
  <si>
    <t>D-01.02.01</t>
  </si>
  <si>
    <t>D-01.02.04</t>
  </si>
  <si>
    <t>D-01.01.01</t>
  </si>
  <si>
    <t>D-04-03-01</t>
  </si>
  <si>
    <t>D-04.01.01</t>
  </si>
  <si>
    <t>D-10.10.01</t>
  </si>
  <si>
    <t>D-06.03.01</t>
  </si>
  <si>
    <t>D-06.03.01a</t>
  </si>
  <si>
    <t>D-07.05.01</t>
  </si>
  <si>
    <t>D-07.02.01</t>
  </si>
  <si>
    <t>D-05.03.05a</t>
  </si>
  <si>
    <t>D-05.03.05b</t>
  </si>
  <si>
    <t>D-08.01.01b</t>
  </si>
  <si>
    <t>D-05.03.23a</t>
  </si>
  <si>
    <t>D-08.03.01</t>
  </si>
  <si>
    <t>D-06.02.01</t>
  </si>
  <si>
    <t>D-03.01.01</t>
  </si>
  <si>
    <t>D-03.01.03</t>
  </si>
  <si>
    <t>D-06.01.01</t>
  </si>
  <si>
    <t>D-04.02.01
D-04.04.00a</t>
  </si>
  <si>
    <t xml:space="preserve">D – 04.04.02a </t>
  </si>
  <si>
    <t xml:space="preserve">D – 04.04.02b </t>
  </si>
  <si>
    <t>M – 15.02.03</t>
  </si>
  <si>
    <r>
      <rPr>
        <b/>
        <sz val="11"/>
        <color indexed="8"/>
        <rFont val="Arial"/>
        <family val="2"/>
      </rPr>
      <t>Krawężniki wraz z wykonaniem ław, betonowe wystające 15x30 cm, ława betonowa, podsypka cementowo-piaskowa:</t>
    </r>
    <r>
      <rPr>
        <sz val="11"/>
        <color indexed="8"/>
        <rFont val="Arial"/>
        <family val="2"/>
      </rPr>
      <t xml:space="preserve">
ustawienie krawężnika granitowego mostowego 20x18 na ławie betonowej,</t>
    </r>
  </si>
  <si>
    <t>M–19.01.04a</t>
  </si>
  <si>
    <r>
      <rPr>
        <b/>
        <sz val="11"/>
        <color indexed="8"/>
        <rFont val="Arial"/>
        <family val="2"/>
      </rPr>
      <t>Podwójne powierzchniowe utrwalenie nawierzchni drogowych emulsją asfaltową i grysami kamiennymi, samochód 5-10 t:</t>
    </r>
    <r>
      <rPr>
        <sz val="11"/>
        <color indexed="8"/>
        <rFont val="Arial"/>
        <family val="2"/>
      </rPr>
      <t xml:space="preserve">
podwójne powierzchniowe utrwalewnie poboczy utwardzonych materiałem kamiennym: 
Śladów,
Janowice,
Dziaduszyce,
Buszków,
poszerzenie pobocza w m. Janowice,
lokalne poszerznia poboczy,</t>
    </r>
  </si>
  <si>
    <t>8.4</t>
  </si>
  <si>
    <r>
      <rPr>
        <b/>
        <sz val="11"/>
        <color indexed="8"/>
        <rFont val="Arial"/>
        <family val="2"/>
      </rPr>
      <t>Humusowanie i obsianie skarp, humus grubości 5 cm:</t>
    </r>
    <r>
      <rPr>
        <sz val="11"/>
        <color indexed="8"/>
        <rFont val="Arial"/>
        <family val="2"/>
      </rPr>
      <t xml:space="preserve">
humusowanie i obsianie trawą powierzchnai za zatoką postojową w m. Kalina W.,</t>
    </r>
  </si>
  <si>
    <r>
      <rPr>
        <b/>
        <sz val="11"/>
        <color indexed="8"/>
        <rFont val="Arial"/>
        <family val="2"/>
      </rPr>
      <t>Plantowanie z zagęszczeniem poboczy do wymaganego profilu:</t>
    </r>
    <r>
      <rPr>
        <sz val="11"/>
        <color indexed="8"/>
        <rFont val="Arial"/>
        <family val="2"/>
      </rPr>
      <t xml:space="preserve">
plantowanie z zagęszczeniem poboczy do odpowiedniego spadku na  śr. szer.0,5m : 
str. p; km 4+353 - 5+875, km 6+027 - 14+417, km 15+477 - 18+956,
str. l; km 4+353 - 5+975, km 6+845 - 14+950, km 15+477 - 18+956,</t>
    </r>
  </si>
  <si>
    <r>
      <rPr>
        <b/>
        <sz val="11"/>
        <color indexed="8"/>
        <rFont val="Arial"/>
        <family val="2"/>
      </rPr>
      <t>Podbudowy z żużla wielkopiecowego, warstwa dolna, po zagęszczeniu 20 cm:</t>
    </r>
    <r>
      <rPr>
        <sz val="11"/>
        <color indexed="8"/>
        <rFont val="Arial"/>
        <family val="2"/>
      </rPr>
      <t xml:space="preserve">
utwardzenie poboczy żuzlem wielkopiecowym 0-63 mm  
śr. gr. 20 cm szer. 0,8 : 
str. p; km 4+353 - 5+875, km 6+027 - 14+417, km 15+477 - 18+956,
str. l; km 4+353 - 5+975, km 6+845 - 14+950, km 15+477 - 18+956,
poszerzenie pobocza w m. Janowice,
lokalne poszerznia poboczy ,</t>
    </r>
  </si>
  <si>
    <r>
      <rPr>
        <b/>
        <sz val="11"/>
        <color indexed="8"/>
        <rFont val="Arial"/>
        <family val="2"/>
      </rPr>
      <t>Wymiana ekranów akustycznych:</t>
    </r>
    <r>
      <rPr>
        <sz val="11"/>
        <color indexed="8"/>
        <rFont val="Arial"/>
        <family val="2"/>
      </rPr>
      <t xml:space="preserve">
rozbiórka i montaż ekarnów akustycznych w m. Kalina W.,</t>
    </r>
  </si>
  <si>
    <t>7.8</t>
  </si>
  <si>
    <t>kpl</t>
  </si>
  <si>
    <r>
      <rPr>
        <b/>
        <sz val="11"/>
        <color indexed="8"/>
        <rFont val="Arial"/>
        <family val="2"/>
      </rPr>
      <t>Oznakowanie przejścia dla pieszych poprzez zastosowanie znaków aktywnych D-6:</t>
    </r>
    <r>
      <rPr>
        <sz val="11"/>
        <color indexed="8"/>
        <rFont val="Arial"/>
        <family val="2"/>
      </rPr>
      <t xml:space="preserve">
oznakowanie przejścia w m. Kalina Wielka znakami aktywnymi, panelowymi D-6 "kroczący ludzik",</t>
    </r>
  </si>
  <si>
    <t>7.7</t>
  </si>
  <si>
    <r>
      <rPr>
        <b/>
        <sz val="11"/>
        <color indexed="8"/>
        <rFont val="Arial"/>
        <family val="2"/>
      </rPr>
      <t>Oznakowanie poziome jezdni farbą chlorokauczukową, linie na skrzyżowaniach i przejściach dla pieszych, malowanie mechaniczne:</t>
    </r>
    <r>
      <rPr>
        <sz val="11"/>
        <color indexed="8"/>
        <rFont val="Arial"/>
        <family val="2"/>
      </rPr>
      <t xml:space="preserve">
oznakowanie poziome grubowarstwowe, chemoutwardzalne, nakładane natryskowo: 
oznakowanie poziome przejść dla pieszych, grubowarstwowe: 5 szt.,
linie zatrzymania, linie przystankowe,</t>
    </r>
  </si>
  <si>
    <t>7.6</t>
  </si>
  <si>
    <r>
      <rPr>
        <b/>
        <sz val="11"/>
        <color indexed="8"/>
        <rFont val="Arial"/>
        <family val="2"/>
      </rPr>
      <t>Pionowe znaki drogowe słupki z rur stalowych:</t>
    </r>
    <r>
      <rPr>
        <sz val="11"/>
        <color indexed="8"/>
        <rFont val="Arial"/>
        <family val="2"/>
      </rPr>
      <t xml:space="preserve">
wymiana słupków do znaków drogowych, z rur stalowych, 
Fi 50 mm,</t>
    </r>
  </si>
  <si>
    <t>7.5</t>
  </si>
  <si>
    <r>
      <rPr>
        <b/>
        <sz val="11"/>
        <color indexed="8"/>
        <rFont val="Arial"/>
        <family val="2"/>
      </rPr>
      <t>Poręcze ochronne, stalowe:</t>
    </r>
    <r>
      <rPr>
        <sz val="11"/>
        <color indexed="8"/>
        <rFont val="Arial"/>
        <family val="2"/>
      </rPr>
      <t xml:space="preserve">
ustawienie barierek ochronnych stalowych, rurowych - szczeblinowych : 
przebudowa skrzyżowania w m. Kalina Wielka,</t>
    </r>
  </si>
  <si>
    <r>
      <rPr>
        <b/>
        <sz val="11"/>
        <color indexed="8"/>
        <rFont val="Arial"/>
        <family val="2"/>
      </rPr>
      <t>Bariery ochronne stalowe, jednostronne, masa 1 metra barier 39,0 kg:</t>
    </r>
    <r>
      <rPr>
        <sz val="11"/>
        <color indexed="8"/>
        <rFont val="Arial"/>
        <family val="2"/>
      </rPr>
      <t xml:space="preserve">
bariery ochronne stalowe sprężyste SP-05:  
na przepustach drogowych i wysokich nasypach,
wymiana istniejących,
ustawienie nowych,
przy balustradach mostowych,
przebudowa skrzyżowania w m. Kalina Wielka,</t>
    </r>
  </si>
  <si>
    <t>5.7</t>
  </si>
  <si>
    <t>5.6</t>
  </si>
  <si>
    <r>
      <rPr>
        <b/>
        <sz val="11"/>
        <color indexed="8"/>
        <rFont val="Arial"/>
        <family val="2"/>
      </rPr>
      <t>Obrzeża betonowe, 30x8 cm na podsypce piaskowej z wypełnieniem spoin piaskiem:</t>
    </r>
    <r>
      <rPr>
        <sz val="11"/>
        <color indexed="8"/>
        <rFont val="Arial"/>
        <family val="2"/>
      </rPr>
      <t xml:space="preserve">
obrzeże na ławie betonowej z oporem : 
przebudowa chodnika w km 14+417 - 14+917,
przebudowa skrzyżowania w m. Kalina Wielka,
zatoki autobusowe w m Kalina W.,
budowa chodnika Kalina W. - wieś,
perony (azyle) przystankowe 23 szt.,
pobocze przy cmentarzu,
opaska w m. Słaboszów,</t>
    </r>
  </si>
  <si>
    <r>
      <rPr>
        <b/>
        <sz val="11"/>
        <color indexed="8"/>
        <rFont val="Arial"/>
        <family val="2"/>
      </rPr>
      <t>Krawężniki wraz z wykonaniem ław, betonowe najazdowe, wtopione 15x22, ława betonowa:</t>
    </r>
    <r>
      <rPr>
        <sz val="11"/>
        <color indexed="8"/>
        <rFont val="Arial"/>
        <family val="2"/>
      </rPr>
      <t xml:space="preserve">
ustawienie krawężników najazdowych 15x22 na ławie betonowej : 
utwardzone pobocze Kalina W. - wieś,
pobocze przy cmentarzu,</t>
    </r>
  </si>
  <si>
    <r>
      <rPr>
        <b/>
        <sz val="11"/>
        <color indexed="8"/>
        <rFont val="Arial"/>
        <family val="2"/>
      </rPr>
      <t>Krawężniki wraz z wykonaniem ław, betonowe wystające 15x30 cm, ława betonowa, podsypka cementowo-piaskowa:</t>
    </r>
    <r>
      <rPr>
        <sz val="11"/>
        <color indexed="8"/>
        <rFont val="Arial"/>
        <family val="2"/>
      </rPr>
      <t xml:space="preserve">
ustawienie krawężnika betonowego 15x30 : 
przebudowa chodnika w km 14+417 - 14+917,
przebudowa skrzyżowania w m. Kalina Wielka,
budowa chodnika Kalina W. - wieś,
zatoki autobusowe w m Kalina W.,
perony (azyle) przystankowe 23 szt.,
opaska w m. Słaboszów,</t>
    </r>
  </si>
  <si>
    <t>4.10</t>
  </si>
  <si>
    <r>
      <rPr>
        <b/>
        <sz val="11"/>
        <color indexed="8"/>
        <rFont val="Arial"/>
        <family val="2"/>
      </rPr>
      <t>Podbudowa z mieszanki mineralno-cementowo-emulsyjnej MCE, gr. 20 cm:</t>
    </r>
    <r>
      <rPr>
        <sz val="11"/>
        <color indexed="8"/>
        <rFont val="Arial"/>
        <family val="2"/>
      </rPr>
      <t xml:space="preserve">
wykonanie w-wy podbudowy z mieszanki MCE gr. 20 cm z doziarnieniem śr. gr. 5 cm : 
km 4+400 - 5+600,
km 7+300 - 8+300,</t>
    </r>
  </si>
  <si>
    <r>
      <rPr>
        <b/>
        <sz val="11"/>
        <color indexed="8"/>
        <rFont val="Arial"/>
        <family val="2"/>
      </rPr>
      <t>Podbudowy z kruszyw łamanych, warstwa dolna, po zagęszczeniu 20 cm:</t>
    </r>
    <r>
      <rPr>
        <sz val="11"/>
        <color indexed="8"/>
        <rFont val="Arial"/>
        <family val="2"/>
      </rPr>
      <t xml:space="preserve">
podbudowa z kruszywa kamiennego łamanego, gr.20 cm : 
przebudowa skrzyżowania w m. Kalina Wielka - chodniki na zjazdach,
budowa chodnika Kalina W. wieś - zjazdy,
utwardzone pobocze Kalina W. - wieś,
perony (azyle) przystankowe 23 szt.,</t>
    </r>
  </si>
  <si>
    <r>
      <rPr>
        <b/>
        <sz val="11"/>
        <color indexed="8"/>
        <rFont val="Arial"/>
        <family val="2"/>
      </rPr>
      <t>Podbudowy z kruszyw łamanych, warstwa dolna, po zagęszczeniu 25 cm:</t>
    </r>
    <r>
      <rPr>
        <sz val="11"/>
        <color indexed="8"/>
        <rFont val="Arial"/>
        <family val="2"/>
      </rPr>
      <t xml:space="preserve">
podbudowa z kruszywa kamiennego łamanego, gr.25 cm : 
poszerzenia jezdni do normatywnych parametrów,
poszerzenia jezdni na łukach w m.  Śladów,
przebudowa skrzyżowania w m. Kalina Wielka - poszerzenia,
zatoka postojowa m. Kalina Wielka,
budowa zatoki autobusowej w m Kalina W.,</t>
    </r>
  </si>
  <si>
    <r>
      <rPr>
        <b/>
        <sz val="11"/>
        <color indexed="8"/>
        <rFont val="Arial"/>
        <family val="2"/>
      </rPr>
      <t>Podbudowy z żużla wielkopiecowego, warstwa dolna, po zagęszczeniu 15 cm:</t>
    </r>
    <r>
      <rPr>
        <sz val="11"/>
        <color indexed="8"/>
        <rFont val="Arial"/>
        <family val="2"/>
      </rPr>
      <t xml:space="preserve">
wzmocnienie konstrukcji drogi żużlem wielkopiecowym frakcji 0 - 63 mm, w-wa gr. 15 cm : 
km 6+800 - 7+300,
utwardzenie wjazdów,</t>
    </r>
  </si>
  <si>
    <r>
      <rPr>
        <b/>
        <sz val="11"/>
        <color indexed="8"/>
        <rFont val="Arial"/>
        <family val="2"/>
      </rPr>
      <t>Podbudowy z kruszyw łamanych, warstwa górna, po zagęszczeniu 10 cm:</t>
    </r>
    <r>
      <rPr>
        <sz val="11"/>
        <color indexed="8"/>
        <rFont val="Arial"/>
        <family val="2"/>
      </rPr>
      <t xml:space="preserve">
podbudowa z kruszywa kamiennego łamanego, w-wa górna gr.10 cm : 
poszerzenia jezdni do normatywnych parametrów,
poszerzenia jezdni na łukach w m. Śladów,
przebudowa chodnika w km 14+417 - 14+917 - uzupełnienie podbudowy na 30%  dł. odcinka,
przebudowa skrzyżowania w m. Kalina Wielka - poszerzenia,
zatoka postojowa m. Kalina Wielka,
budowa zatoki autobusowej w m Kalina W.,
zatoki autobusowe w m Kalina W.,
budowa chodnika Kalina W. - wieś,
utwardzone pobocze Kalina W. - wieś,
parking przy aptece - przekładka,
perony (azyle) przystankowe 23 szt.,
perony (azyle) przystankowe 23 szt.,
pobocze przy cmentarzu,
opaska w m. Słaboszów,</t>
    </r>
  </si>
  <si>
    <r>
      <rPr>
        <b/>
        <sz val="11"/>
        <color indexed="8"/>
        <rFont val="Arial"/>
        <family val="2"/>
      </rPr>
      <t>Warstwy odcinające, zagęszczanie mechaniczne, warstwa po zagęszczeniu 10 cm, piasek:</t>
    </r>
    <r>
      <rPr>
        <sz val="11"/>
        <color indexed="8"/>
        <rFont val="Arial"/>
        <family val="2"/>
      </rPr>
      <t xml:space="preserve">
poszerzenia jezdni do normatywnych parametrów,
poszerzenia jezdni na łukach w m. Śladów,
przebudowa skrzyżowania w m. Kalina Wielka - poszerzenia,
przebudowa skrzyżowania w m. Kalina Wielka - chodniki,
zatoka postojowa m. Kalina Wielka,
budowa zatoki autobusowej w m Kalina W.,
utwardzone pobocze Kalina W. - wieś,
perony (azyle) przystankowe 23 szt.,</t>
    </r>
  </si>
  <si>
    <r>
      <rPr>
        <b/>
        <sz val="11"/>
        <color indexed="8"/>
        <rFont val="Arial"/>
        <family val="2"/>
      </rPr>
      <t>Profilowanie i zagęszczanie podłoża pod warstwy konstrukcyjne nawierzchni, wykonywane mechanicznie, kategoria gruntu II-VI, walec statyczny:</t>
    </r>
    <r>
      <rPr>
        <sz val="11"/>
        <color indexed="8"/>
        <rFont val="Arial"/>
        <family val="2"/>
      </rPr>
      <t xml:space="preserve">
profilowanie i zagęszczenie podłoża: : 
likwidacja przełomów,
wykopy pod poszerzenia jezdni do normatywnych parametrów,
poszerzenia jezdni na łukach w m. Śladów,
przebudowa skrzyżowania w m. Kalina Wielka - poszerzenia, 
zatoka postojowa m. Kalina Wielka,
korytko pod budowę zatoki autobusowej w m Kalina W.,
utwardzone pobocze Kalina W. - wieś,
perony (azyle) przystankowe 23 szt.,</t>
    </r>
  </si>
  <si>
    <r>
      <rPr>
        <b/>
        <sz val="11"/>
        <color indexed="8"/>
        <rFont val="Arial"/>
        <family val="2"/>
      </rPr>
      <t>Usunięcie przełomów drogowych powstałych w konstrukcji drogi:</t>
    </r>
    <r>
      <rPr>
        <sz val="11"/>
        <color indexed="8"/>
        <rFont val="Arial"/>
        <family val="2"/>
      </rPr>
      <t xml:space="preserve">
likwidacja przełomów wg. technologii: wybranie konstrukcji do gł. 0,5m, warstwa odcinająca z piasku gr. 10 cm, podbudowa w-wa dolna z tłucznia kamiennego gr. 25 cm, podbudowa  w-wa górna z kruszywa kamiennego gr. 10 cm, nawierzchnia z betonu asfaltowego gr. 5 cm : </t>
    </r>
  </si>
  <si>
    <r>
      <rPr>
        <b/>
        <sz val="11"/>
        <color indexed="8"/>
        <rFont val="Arial"/>
        <family val="2"/>
      </rPr>
      <t>Wykonanie impregnacji powierzchni odnowionych belek podporęczonych:</t>
    </r>
    <r>
      <rPr>
        <sz val="11"/>
        <color indexed="8"/>
        <rFont val="Arial"/>
        <family val="2"/>
      </rPr>
      <t xml:space="preserve">
zagruntowanie powierzchni betonu belek podporęczowych,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</si>
  <si>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ręczne oczyszczenie powierzchni:</t>
    </r>
    <r>
      <rPr>
        <sz val="11"/>
        <color indexed="8"/>
        <rFont val="Arial"/>
        <family val="2"/>
      </rPr>
      <t xml:space="preserve">
oczyszczenie żelbetowych belek podporęczowych z luźnego betonu i mchu,</t>
    </r>
  </si>
  <si>
    <r>
      <rPr>
        <b/>
        <sz val="11"/>
        <color indexed="8"/>
        <rFont val="Arial"/>
        <family val="2"/>
      </rPr>
      <t>Balustrady mostowe:</t>
    </r>
    <r>
      <rPr>
        <sz val="11"/>
        <color indexed="8"/>
        <rFont val="Arial"/>
        <family val="2"/>
      </rPr>
      <t xml:space="preserve">
wykonanie balustrad mostowych, stalowych - szczeblinowych z płaskowników 80x12 i 50x10, rozstaw słupków 1,0 m : 
Kalina Wielka,
Śladów,
Słaboszów,</t>
    </r>
  </si>
  <si>
    <r>
      <rPr>
        <b/>
        <sz val="11"/>
        <color indexed="8"/>
        <rFont val="Arial"/>
        <family val="2"/>
      </rPr>
      <t>Nawierzchnie z kostki brukowej betonowej, grubość 6 cm, na podsypce cementowo-piaskowej, kostka kolorowa:</t>
    </r>
    <r>
      <rPr>
        <sz val="11"/>
        <color indexed="8"/>
        <rFont val="Arial"/>
        <family val="2"/>
      </rPr>
      <t xml:space="preserve">
chodniki na mostach : 
Kalina Wielka,
Śladów,
Słaboszów,</t>
    </r>
  </si>
  <si>
    <r>
      <rPr>
        <b/>
        <sz val="11"/>
        <color indexed="8"/>
        <rFont val="Arial"/>
        <family val="2"/>
      </rPr>
      <t>Ławy pod krawężniki, betonowa z oporem:</t>
    </r>
    <r>
      <rPr>
        <sz val="11"/>
        <color indexed="8"/>
        <rFont val="Arial"/>
        <family val="2"/>
      </rPr>
      <t xml:space="preserve">
ława betonowa z betonu C12/15 : 
pod krawężnikiem</t>
    </r>
  </si>
  <si>
    <r>
      <rPr>
        <b/>
        <sz val="11"/>
        <color indexed="8"/>
        <rFont val="Arial"/>
        <family val="2"/>
      </rPr>
      <t>Krawężniki wraz z wykonaniem ław, betonowe wystające 15x30 cm, ława betonowa, podsypka cementowo-piaskowa</t>
    </r>
    <r>
      <rPr>
        <sz val="11"/>
        <color indexed="8"/>
        <rFont val="Arial"/>
        <family val="2"/>
      </rPr>
      <t>:
ustawienie krawężnika granitowego mostowego 20x18 na ławie betonowej,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</si>
  <si>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wyrównanie zaprawa nierówności:</t>
    </r>
    <r>
      <rPr>
        <sz val="11"/>
        <color indexed="8"/>
        <rFont val="Arial"/>
        <family val="2"/>
      </rPr>
      <t xml:space="preserve">
przygotowanie podłoża pod izolację poprzez wyrównanie nierówności zaprawą,</t>
    </r>
  </si>
  <si>
    <r>
      <rPr>
        <b/>
        <sz val="11"/>
        <color indexed="8"/>
        <rFont val="Arial"/>
        <family val="2"/>
      </rPr>
      <t>Przygotowanie poziomych i pionowych powierzchni elementów mostów pod izolację, płaszczyzny poziome i pionowe, ręczne oczyszczenie powierzchni:</t>
    </r>
    <r>
      <rPr>
        <sz val="11"/>
        <color indexed="8"/>
        <rFont val="Arial"/>
        <family val="2"/>
      </rPr>
      <t xml:space="preserve">
przygotowanie podłoża pod izolację poprzez ręczne oczyszczenie powierzchni : 
Kalina Wielka,
Śladów,
Słaboszów,</t>
    </r>
  </si>
  <si>
    <r>
      <rPr>
        <b/>
        <sz val="11"/>
        <color indexed="8"/>
        <rFont val="Arial"/>
        <family val="2"/>
      </rPr>
      <t>Rozebranie podłoża, z betonu żwirowego grubości do 
5 cm:</t>
    </r>
    <r>
      <rPr>
        <sz val="11"/>
        <color indexed="8"/>
        <rFont val="Arial"/>
        <family val="2"/>
      </rPr>
      <t xml:space="preserve">
rozebranie w-wy betonu gr. 3 cm chronniącego izolację na mostach:  : 
Kalina Wielka,
Śladów,
Słaboszów,</t>
    </r>
  </si>
  <si>
    <r>
      <rPr>
        <b/>
        <sz val="11"/>
        <color indexed="8"/>
        <rFont val="Arial"/>
        <family val="2"/>
      </rPr>
      <t>Rozebranie nawierzchni, masy mineralno-bitumiczne grubość 4 cm, mechanicznie:</t>
    </r>
    <r>
      <rPr>
        <sz val="11"/>
        <color indexed="8"/>
        <rFont val="Arial"/>
        <family val="2"/>
      </rPr>
      <t xml:space="preserve">
rozebranie nawierzchni chodników z asfaltu lanego śr. 
gr. 6 cm : 
Kalina Wielka,
Śladów,
Słaboszów,</t>
    </r>
  </si>
  <si>
    <r>
      <rPr>
        <b/>
        <sz val="11"/>
        <color indexed="8"/>
        <rFont val="Arial"/>
        <family val="2"/>
      </rPr>
      <t>Rozebranie krawężników betonowych i kamiennych, krawężniki betonowe na podsypce cementowo-piaskowej:</t>
    </r>
    <r>
      <rPr>
        <sz val="11"/>
        <color indexed="8"/>
        <rFont val="Arial"/>
        <family val="2"/>
      </rPr>
      <t xml:space="preserve">
rozebranie krawężników betonowych i granitowych  na ławie betonowej : 
Kalina Wielka,
Śladów,
Słaboszów,</t>
    </r>
  </si>
  <si>
    <r>
      <rPr>
        <b/>
        <sz val="11"/>
        <color indexed="8"/>
        <rFont val="Arial"/>
        <family val="2"/>
      </rPr>
      <t>Frezowanie nawierzchni asfaltowych na zimno przy użyciu frezarki z odwiezieniem kory asfaltowej na place składowe, frezowanie na głębokości 8 cm, samochód 10,0-15,0 t:</t>
    </r>
    <r>
      <rPr>
        <sz val="11"/>
        <color indexed="8"/>
        <rFont val="Arial"/>
        <family val="2"/>
      </rPr>
      <t xml:space="preserve">
frezownie nawierzchni z mieszanki mineralno asfaltowej, na mostach gr. 8 cm   : 
Kalina Wielka,
Śladów,
Słaboszów,</t>
    </r>
  </si>
  <si>
    <r>
      <rPr>
        <b/>
        <sz val="11"/>
        <color indexed="8"/>
        <rFont val="Arial"/>
        <family val="2"/>
      </rPr>
      <t>Brukowanie skarp, przekopów i nasypów:</t>
    </r>
    <r>
      <rPr>
        <sz val="11"/>
        <color indexed="8"/>
        <rFont val="Arial"/>
        <family val="2"/>
      </rPr>
      <t xml:space="preserve">
przebrukowanie umocnienia skarpy z kostki granitowej (materiał z odzysku, 10% nowego), na podsypce cementowo - piaskowej 1:3, gr. 15 cm,</t>
    </r>
  </si>
  <si>
    <t>2.35</t>
  </si>
  <si>
    <r>
      <rPr>
        <b/>
        <sz val="11"/>
        <color indexed="8"/>
        <rFont val="Arial"/>
        <family val="2"/>
      </rPr>
      <t>Umocnienie skarp rowu betonowymi elementami prefabrykowanymi:</t>
    </r>
    <r>
      <rPr>
        <sz val="11"/>
        <color indexed="8"/>
        <rFont val="Arial"/>
        <family val="2"/>
      </rPr>
      <t xml:space="preserve">
umocnienie skarp płytami betonowymi typu KRATA 60x40x10, podsypka cementowo piaskowa 1:4 : 
umocnienie wlotów i wylotów z przepustów,
umocnienie skarpy rowu 
w km 5+180 - 5+280, str. p., 
w km 11+580 - 11+710, str. p., 
w km 11+710 - 11+780, str. p., 
w km 12+550 - 12+905, str. p.,
przebudowa skrzyżowania w m. Kalina Wielka - umocnienie głębokiego rowu,
zabezpieczenie skarp w sąsiedztwie budynków : 
km 15+430 - 15+510 str l. umocnienie skarpy,</t>
    </r>
  </si>
  <si>
    <t>2.34</t>
  </si>
  <si>
    <r>
      <rPr>
        <b/>
        <sz val="11"/>
        <color indexed="8"/>
        <rFont val="Arial"/>
        <family val="2"/>
      </rPr>
      <t>Umocnienie rowów elementami prefabrykowanymi (korytkami żelbetowymi), z osadzeniem elementów na ławie betonowej:</t>
    </r>
    <r>
      <rPr>
        <sz val="11"/>
        <color indexed="8"/>
        <rFont val="Arial"/>
        <family val="2"/>
      </rPr>
      <t xml:space="preserve">
umocnienie wylotu przepustu korytkami skarpowymi, trapezowymi 38x50x50x15x20 : 
wyloty przepustów,</t>
    </r>
  </si>
  <si>
    <t>2.33</t>
  </si>
  <si>
    <r>
      <rPr>
        <b/>
        <sz val="11"/>
        <color indexed="8"/>
        <rFont val="Arial"/>
        <family val="2"/>
      </rPr>
      <t>Umocnienie rowów elementami prefabrykowanymi (korytkami żelbetowymi), z osadzeniem elementów na ławie betonowej:</t>
    </r>
    <r>
      <rPr>
        <sz val="11"/>
        <color indexed="8"/>
        <rFont val="Arial"/>
        <family val="2"/>
      </rPr>
      <t xml:space="preserve">
wykonanie ścieku przy krawędzi jezdni z elementów betonowych - korytko 50x50x15 na ławie betonowej : 
km 5+440 -5+550 str. p., 
km 5+070 - 5+100 str. l, 
km 5+590 - 5+700 str. l, 
km 8+110 - 8+195 str. p, 
km 8+140- 8+330 str. l, 
km 11+710 - 11+780, str. p, 
km 13+000 - 13+290, 
km 16+680 - 16+810 str. l, : 
przebudowa skrzyżowania w m. Kalina Wielka,</t>
    </r>
  </si>
  <si>
    <t>2.32</t>
  </si>
  <si>
    <r>
      <rPr>
        <b/>
        <sz val="11"/>
        <color indexed="8"/>
        <rFont val="Arial"/>
        <family val="2"/>
      </rPr>
      <t>Umocnienie rowów elementami prefabrykowanymi (korytkami żelbetowymi), z osadzeniem elementów na ławie betonowej:</t>
    </r>
    <r>
      <rPr>
        <sz val="11"/>
        <color indexed="8"/>
        <rFont val="Arial"/>
        <family val="2"/>
      </rPr>
      <t xml:space="preserve">
wykonanie ścieku przy krawędzi jezdni z elementów betonowych - korytko trójkątne 50x50x20 na ławie betonowej 
km 5+720 - 5+950 str. p, 
km 5+020 - 5+070 str. l, 
km 5+360 - 5+5+470 str.l, 
km 5+700 - 5+950 str. l, 
km 11+710 skrzyż., 
km 12+885 - 13+000, : </t>
    </r>
  </si>
  <si>
    <t>2.31</t>
  </si>
  <si>
    <r>
      <rPr>
        <b/>
        <sz val="11"/>
        <color indexed="8"/>
        <rFont val="Arial"/>
        <family val="2"/>
      </rPr>
      <t>Ścieki z elementów betonowych, podsypka cementowo-piaskowa, cieko-krawężnik:</t>
    </r>
    <r>
      <rPr>
        <sz val="11"/>
        <color indexed="8"/>
        <rFont val="Arial"/>
        <family val="2"/>
      </rPr>
      <t xml:space="preserve">
ułożenie ścieku z elementów betonowych - ciekokrawężnik na ławie betonowej z oporem : 
str. l - km 9+390 - 9+440, km 10+800 - 10+900, km 11+160 - 11+220, km 11+460 - 11+580, km 14+800 - 15+035, 
str l.  km 15+430 - 15+510</t>
    </r>
  </si>
  <si>
    <t>2.30</t>
  </si>
  <si>
    <r>
      <rPr>
        <b/>
        <sz val="11"/>
        <color indexed="8"/>
        <rFont val="Arial"/>
        <family val="2"/>
      </rPr>
      <t>Obudowy wlotów (wylotów) prefabrykowanych przepustów drogowych, przepusty rurowe:</t>
    </r>
    <r>
      <rPr>
        <sz val="11"/>
        <color indexed="8"/>
        <rFont val="Arial"/>
        <family val="2"/>
      </rPr>
      <t xml:space="preserve">
wymiana uszkodzonych elementów murków czołowych przepustów drogowych:  : 
fi 80 cm, 5 szt.,
fi 2x80 cm, 1 szt.,
fi 100 cm, 5 szt.,
fi 2x100 cm, 1 szt.,
skrzynkowy 100x100, 6 szt.,
skrzynkowy 150x150, 2 szt.,
sklepiony 180x180, 1 szt.,</t>
    </r>
  </si>
  <si>
    <t>2.29</t>
  </si>
  <si>
    <r>
      <rPr>
        <b/>
        <sz val="11"/>
        <color indexed="8"/>
        <rFont val="Arial"/>
        <family val="2"/>
      </rPr>
      <t>Części przelotowe prefabrykowanych przepustów drogowych skrzynkowych o przekroju zamkniętym, wymiary: 1.5x1.5 m, 1 otwór:</t>
    </r>
    <r>
      <rPr>
        <sz val="11"/>
        <color indexed="8"/>
        <rFont val="Arial"/>
        <family val="2"/>
      </rPr>
      <t xml:space="preserve">
wymiana uszkodzonych elementów przepustu pod drogą 150x150 cm, skrzynkowy zamknięty w km 5+975</t>
    </r>
  </si>
  <si>
    <t>2.28</t>
  </si>
  <si>
    <r>
      <rPr>
        <b/>
        <sz val="11"/>
        <color indexed="8"/>
        <rFont val="Arial"/>
        <family val="2"/>
      </rPr>
      <t>Części przelotowe prefabrykowanych przepustów drogowych skrzynkowych o przekroju zamkniętym, wymiary: 1x1 m, 1 otwór:</t>
    </r>
    <r>
      <rPr>
        <sz val="11"/>
        <color indexed="8"/>
        <rFont val="Arial"/>
        <family val="2"/>
      </rPr>
      <t xml:space="preserve">
wymiana uszkodzonych elementów przepustu pod drogą 100x100 cm, skrzynkowy zamknięty w km 5+975, km 6+420 i km 10+367</t>
    </r>
  </si>
  <si>
    <t>2.27</t>
  </si>
  <si>
    <r>
      <rPr>
        <b/>
        <sz val="11"/>
        <color indexed="8"/>
        <rFont val="Arial"/>
        <family val="2"/>
      </rPr>
      <t>Części przelotowe prefabrykowanych przepustów drogowych rurowych 1-otworowych, rury Fi 100 cm:</t>
    </r>
    <r>
      <rPr>
        <sz val="11"/>
        <color indexed="8"/>
        <rFont val="Arial"/>
        <family val="2"/>
      </rPr>
      <t xml:space="preserve">
wymiana uszkodzonych elementów przepustu pod drogą 
fi 100 cm, rury betonowe zbrojone w km 6+435, km 8+380 : </t>
    </r>
  </si>
  <si>
    <t>2.26</t>
  </si>
  <si>
    <r>
      <rPr>
        <b/>
        <sz val="11"/>
        <color indexed="8"/>
        <rFont val="Arial"/>
        <family val="2"/>
      </rPr>
      <t>Części przelotowe prefabrykowanych przepustów drogowych rurowych 1-otworowych, rury Fi 80 cm:</t>
    </r>
    <r>
      <rPr>
        <sz val="11"/>
        <color indexed="8"/>
        <rFont val="Arial"/>
        <family val="2"/>
      </rPr>
      <t xml:space="preserve">
wymiana uszkodzonych elementów przepustu pod drogą 
fi 80 cm, rury betonowe zbrojone w km 6+840,</t>
    </r>
  </si>
  <si>
    <t>2.25</t>
  </si>
  <si>
    <r>
      <rPr>
        <b/>
        <sz val="11"/>
        <color indexed="8"/>
        <rFont val="Arial"/>
        <family val="2"/>
      </rPr>
      <t>Przepusty rurowe pod zjazdami, ścianki czołowe dla rur Fi 100 cm:</t>
    </r>
    <r>
      <rPr>
        <sz val="11"/>
        <color indexed="8"/>
        <rFont val="Arial"/>
        <family val="2"/>
      </rPr>
      <t xml:space="preserve">
wymiana uszkodzonych elementów murków czołowych na przepustach zjazdowych 7 szt.,</t>
    </r>
  </si>
  <si>
    <t>2.24</t>
  </si>
  <si>
    <r>
      <rPr>
        <b/>
        <sz val="11"/>
        <color indexed="8"/>
        <rFont val="Arial"/>
        <family val="2"/>
      </rPr>
      <t>Przepusty rurowe pod zjazdami, ścianki czołowe dla rur Fi 80 cm:</t>
    </r>
    <r>
      <rPr>
        <sz val="11"/>
        <color indexed="8"/>
        <rFont val="Arial"/>
        <family val="2"/>
      </rPr>
      <t xml:space="preserve">
wymiana uszkodzonych elementów murków czołowych na przepustach zjazdowych 44 szt.,</t>
    </r>
  </si>
  <si>
    <t>2.23</t>
  </si>
  <si>
    <t>2.22</t>
  </si>
  <si>
    <t>2.21</t>
  </si>
  <si>
    <t>2.20</t>
  </si>
  <si>
    <r>
      <rPr>
        <b/>
        <sz val="11"/>
        <color indexed="8"/>
        <rFont val="Arial"/>
        <family val="2"/>
      </rPr>
      <t>Przepusty rurowe pod zjazdami, rury betonowe Fi 100 cm:</t>
    </r>
    <r>
      <rPr>
        <sz val="11"/>
        <color indexed="8"/>
        <rFont val="Arial"/>
        <family val="2"/>
      </rPr>
      <t xml:space="preserve">
wymiana uszkodzonych elementów przepustów rurowych zjazdowych z rur betonowych zbrojonych fi 100 cm,</t>
    </r>
  </si>
  <si>
    <t>2.19</t>
  </si>
  <si>
    <r>
      <rPr>
        <b/>
        <sz val="11"/>
        <color indexed="8"/>
        <rFont val="Arial"/>
        <family val="2"/>
      </rPr>
      <t>Przepusty rurowe pod zjazdami, rury betonowe Fi 80 cm:</t>
    </r>
    <r>
      <rPr>
        <sz val="11"/>
        <color indexed="8"/>
        <rFont val="Arial"/>
        <family val="2"/>
      </rPr>
      <t xml:space="preserve">
wymiana uszkodzonych elementów przepustów rurowych zjazdowych z rur betonowych zbrojonych fi 80 cm,
wymiana uszkodzonych elementów przepustów rurowych 
fi 80 pod drogami bocznymi,</t>
    </r>
  </si>
  <si>
    <t>2.18</t>
  </si>
  <si>
    <r>
      <rPr>
        <b/>
        <sz val="11"/>
        <color indexed="8"/>
        <rFont val="Arial"/>
        <family val="2"/>
      </rPr>
      <t>Przepusty rurowe pod zjazdami, rury betonowe Fi 60 cm:</t>
    </r>
    <r>
      <rPr>
        <sz val="11"/>
        <color indexed="8"/>
        <rFont val="Arial"/>
        <family val="2"/>
      </rPr>
      <t xml:space="preserve">
wymiana uszkodzonych elementów przepustów rurowych zjazdowych z rur betonowych fi 60 cm,
wymiana uszkodzonych elementów przepustów rurowych 
fi 60 pod drogami bocznymi,
wymiana uszkodzonych elementów przepustów rurowych pod peronami (azyle) przystankowymi 18 szt.,</t>
    </r>
  </si>
  <si>
    <t>2.17</t>
  </si>
  <si>
    <r>
      <rPr>
        <b/>
        <sz val="11"/>
        <color indexed="8"/>
        <rFont val="Arial"/>
        <family val="2"/>
      </rPr>
      <t>Przepusty rurowe pod zjazdami, rury betonowe 
Fi 50 cm:</t>
    </r>
    <r>
      <rPr>
        <sz val="11"/>
        <color indexed="8"/>
        <rFont val="Arial"/>
        <family val="2"/>
      </rPr>
      <t xml:space="preserve">
wymiana uszkodzonych elementów przepustów rurowych zjazdowych z rur betonowych fi 50 cm,</t>
    </r>
  </si>
  <si>
    <r>
      <rPr>
        <b/>
        <sz val="11"/>
        <color indexed="8"/>
        <rFont val="Arial"/>
        <family val="2"/>
      </rPr>
      <t>Przepusty rurowe pod zjazdami, rury betonowe 
Fi 40 cm:</t>
    </r>
    <r>
      <rPr>
        <sz val="11"/>
        <color indexed="8"/>
        <rFont val="Arial"/>
        <family val="2"/>
      </rPr>
      <t xml:space="preserve">
wymiana uszkodzonych elementów przepustów rurowych zjazdowych z rur betonowych fi 40 cm,
wymiana uszkodzonych elementów przepustów rurowych 
fi 40 pod drogami bocznymi,</t>
    </r>
  </si>
  <si>
    <r>
      <rPr>
        <b/>
        <sz val="11"/>
        <color indexed="8"/>
        <rFont val="Arial"/>
        <family val="2"/>
      </rPr>
      <t>Przepusty rurowe pod zjazdami, ławy fundamentowe żwirowe:</t>
    </r>
    <r>
      <rPr>
        <sz val="11"/>
        <color indexed="8"/>
        <rFont val="Arial"/>
        <family val="2"/>
      </rPr>
      <t xml:space="preserve">
wykonanie ław pod przepusty zjazdowe gr. 10cm : 
fi 40, fi 50 ,fi 60, fi 80, fi 100,</t>
    </r>
  </si>
  <si>
    <r>
      <rPr>
        <b/>
        <sz val="11"/>
        <color indexed="8"/>
        <rFont val="Arial"/>
        <family val="2"/>
      </rPr>
      <t>Mechaniczne czyszczenie kanałów kołowych wypełnionych osadem do 1/2 wysokości kanału, kanały o średnicy 0,30 m:</t>
    </r>
    <r>
      <rPr>
        <sz val="11"/>
        <color indexed="8"/>
        <rFont val="Arial"/>
        <family val="2"/>
      </rPr>
      <t xml:space="preserve">
oczyszczenie przykanalików, 
wpustów ulicznych 4 szt., 
studzienek kanlizacyjnych 2 szt.,</t>
    </r>
  </si>
  <si>
    <r>
      <rPr>
        <b/>
        <sz val="11"/>
        <color indexed="8"/>
        <rFont val="Arial"/>
        <family val="2"/>
      </rPr>
      <t>Oczyszczanie rowów i przepustów z namułu, rowy, z wyprofilowaniem dna i skarp, grubość namułu 20 cm:</t>
    </r>
    <r>
      <rPr>
        <sz val="11"/>
        <color indexed="8"/>
        <rFont val="Arial"/>
        <family val="2"/>
      </rPr>
      <t xml:space="preserve">
oczyszczenie rowu umocnionego korytkami ściekowymi betonowymi 50x50x15: 
w km 5+180 - 5+280, str. p., 
w km 11+580 - 11+710, str. p.,
w km 12+550 - 12+905, str. p., </t>
    </r>
  </si>
  <si>
    <r>
      <rPr>
        <b/>
        <sz val="11"/>
        <color indexed="8"/>
        <rFont val="Arial"/>
        <family val="2"/>
      </rPr>
      <t>Oczyszczanie przepustów z namułu, przepusty 
Fi 1,50 m:</t>
    </r>
    <r>
      <rPr>
        <sz val="11"/>
        <color indexed="8"/>
        <rFont val="Arial"/>
        <family val="2"/>
      </rPr>
      <t xml:space="preserve">
oczyszczenie przepustów drogowych fi 150: 
w km 4+700 - zamulenie 50%</t>
    </r>
  </si>
  <si>
    <r>
      <rPr>
        <b/>
        <sz val="11"/>
        <color indexed="8"/>
        <rFont val="Arial"/>
        <family val="2"/>
      </rPr>
      <t>Oczyszczanie przepustów z namułu, przepusty 
Fi 1,25 m:</t>
    </r>
    <r>
      <rPr>
        <sz val="11"/>
        <color indexed="8"/>
        <rFont val="Arial"/>
        <family val="2"/>
      </rPr>
      <t xml:space="preserve">
oczyszczenie przepustów drogowych fi 125: 
w km 9+390, km 14+880, km 16+000, km 16+800, km 17+150, km 17+520 - zamulenie 80%,</t>
    </r>
  </si>
  <si>
    <r>
      <rPr>
        <b/>
        <sz val="11"/>
        <color indexed="8"/>
        <rFont val="Arial"/>
        <family val="2"/>
      </rPr>
      <t>Nakłady uzupełniające do tablic za każdy dalszy rozpoczęty 1 km odległości transportu ponad 1 km samochodami samowyładowczymi, drogi o nawierzchni utwardzonej, kategoria  gruntu I-IV, samochód 10-15 t</t>
    </r>
    <r>
      <rPr>
        <sz val="11"/>
        <color indexed="8"/>
        <rFont val="Arial"/>
        <family val="2"/>
      </rPr>
      <t>:
odwóz ziemi pozyskanej z renowacji rowów i wykopów na odległość do 4 km,</t>
    </r>
  </si>
  <si>
    <r>
      <rPr>
        <b/>
        <sz val="11"/>
        <color indexed="8"/>
        <rFont val="Arial"/>
        <family val="2"/>
      </rPr>
      <t>Roboty ziemne wykonywane koparkami podsiębiernymi z transportem urobku samochodami samowyładowczymi na odległość do 1 km, koparka 0,15 m3, kategoria gruntu I-II:</t>
    </r>
    <r>
      <rPr>
        <sz val="11"/>
        <color indexed="8"/>
        <rFont val="Arial"/>
        <family val="2"/>
      </rPr>
      <t xml:space="preserve">
wykopy pod poszerzenia jezdni,
poszerzenia jezdni na łukach w m. Śladów,
przebudowa skrzyżowania w m. Kalina Wielka 
- poszerzenia ,
koryto pod zatokę postojową,
korytko pod budowę zatoki autobusowej w m Kalina W.,
utwardzone pobocze Kalina W. - wieś,
perony (azyle) przystankowe 23 szt.,</t>
    </r>
  </si>
  <si>
    <r>
      <rPr>
        <b/>
        <sz val="11"/>
        <color indexed="8"/>
        <rFont val="Arial"/>
        <family val="2"/>
      </rPr>
      <t>Wykopy z załadunkiem ręcznym i transportem na odległość 1 km, kategoria gruntu III:</t>
    </r>
    <r>
      <rPr>
        <sz val="11"/>
        <color indexed="8"/>
        <rFont val="Arial"/>
        <family val="2"/>
      </rPr>
      <t xml:space="preserve">
ręczne oczyszczenie odpływu od przepustu w km 9+140</t>
    </r>
  </si>
  <si>
    <r>
      <rPr>
        <b/>
        <sz val="11"/>
        <color indexed="8"/>
        <rFont val="Arial"/>
        <family val="2"/>
      </rPr>
      <t>Roboty ziemne wykonywane koparkami podsiębiernymi z transportem urobku samochodami samowyładowczymi na odległość do 1 km, koparka 0,15 m3, kategoria gruntu I-II:</t>
    </r>
    <r>
      <rPr>
        <sz val="11"/>
        <color indexed="8"/>
        <rFont val="Arial"/>
        <family val="2"/>
      </rPr>
      <t xml:space="preserve">
renowacja rowów drogowych: 
str.prawa:  km 4+353- 5+180, km 6+000 - 6+200, km 8+660 - 11+540, km 11+580 - 11+710, km 11+780 - 12+550, km 12+905 - 13+000, km 13+290 - 14+530, 
str.lewa:  km 6+000 - 6+250, km 6+560 - 8+110, km 8+530 - 8+660, km 8+745 - 9+140, km 10+350 - 10+600, km 14+350 - 14+450,  
km15+500 - 18+700, 
odpływy od przepustów,
koryto pod utwardzenie poboczy:
str. p; km 4+353 - 5+875, km 6+027 - 14+417, km 15+477 - 18+956,
str. l; km 4+353 - 5+975, km 6+845 - 14+950, km 15+477 - 18+956,
poszerzenie pobocza w m. Janowice : 
lokalne poszerznia poboczy,</t>
    </r>
  </si>
  <si>
    <r>
      <rPr>
        <b/>
        <sz val="11"/>
        <color indexed="8"/>
        <rFont val="Arial"/>
        <family val="2"/>
      </rPr>
      <t>Profilowanie poboczy mechanicznie, grubości do 10·cm, nakłady podstawowe:</t>
    </r>
    <r>
      <rPr>
        <sz val="11"/>
        <color indexed="8"/>
        <rFont val="Arial"/>
        <family val="2"/>
      </rPr>
      <t xml:space="preserve">
profilowanie zawyżonych poboczy śr. 10 cm, na śr. szerokości 0,8 m : 
str. p; km 4+353 - 5+875, km 6+027 - 14+417, km 15+477 - 18+956,
str. l; km 4+353 - 5+975, km 6+845 - 14+950, km 15+477 - 18+956,</t>
    </r>
  </si>
  <si>
    <t>1.23</t>
  </si>
  <si>
    <r>
      <rPr>
        <b/>
        <sz val="11"/>
        <color indexed="8"/>
        <rFont val="Arial"/>
        <family val="2"/>
      </rPr>
      <t>Demontaż poręczy mostowych:</t>
    </r>
    <r>
      <rPr>
        <sz val="11"/>
        <color indexed="8"/>
        <rFont val="Arial"/>
        <family val="2"/>
      </rPr>
      <t xml:space="preserve">
zdemontowanie balustrad mostowych z rur stalowych,</t>
    </r>
  </si>
  <si>
    <t>1.22</t>
  </si>
  <si>
    <t>1.21</t>
  </si>
  <si>
    <r>
      <rPr>
        <b/>
        <sz val="11"/>
        <color indexed="8"/>
        <rFont val="Arial"/>
        <family val="2"/>
      </rPr>
      <t>Regulacja pionowa studzienek dla urządzeń podziemnych, kratki ściekowe uliczne:</t>
    </r>
    <r>
      <rPr>
        <sz val="11"/>
        <color indexed="8"/>
        <rFont val="Arial"/>
        <family val="2"/>
      </rPr>
      <t xml:space="preserve">
regulacja wysokościowa wpustów ulicznych, szt. 7,</t>
    </r>
  </si>
  <si>
    <t>1.20</t>
  </si>
  <si>
    <r>
      <rPr>
        <b/>
        <sz val="11"/>
        <color indexed="8"/>
        <rFont val="Arial"/>
        <family val="2"/>
      </rPr>
      <t>Regulacja pionowa studzienek dla urządzeń podziemnych, studzienki telefoniczne:</t>
    </r>
    <r>
      <rPr>
        <sz val="11"/>
        <color indexed="8"/>
        <rFont val="Arial"/>
        <family val="2"/>
      </rPr>
      <t xml:space="preserve">
regulacja wysokościowa studni telekumunikacyjnych i kanalizacyjnych, szt. 4,</t>
    </r>
  </si>
  <si>
    <t>1.19</t>
  </si>
  <si>
    <r>
      <rPr>
        <b/>
        <sz val="11"/>
        <color indexed="8"/>
        <rFont val="Arial"/>
        <family val="2"/>
      </rPr>
      <t>Rozebranie nawierzchni z kostki kamiennej i klinkieru drogowego, kostka nieregularna na podsypce piaskowej, ręcznie:</t>
    </r>
    <r>
      <rPr>
        <sz val="11"/>
        <color indexed="8"/>
        <rFont val="Arial"/>
        <family val="2"/>
      </rPr>
      <t xml:space="preserve">
rozebranie nawierzchni chodników z kostki betonowej 
gr. 6 i 8 cm,
przebudowa chodnika w km 14+417 - 14+917,</t>
    </r>
  </si>
  <si>
    <t>1.18</t>
  </si>
  <si>
    <r>
      <rPr>
        <b/>
        <sz val="11"/>
        <color indexed="8"/>
        <rFont val="Arial"/>
        <family val="2"/>
      </rPr>
      <t>Rozebranie ścieków z elementów betonowych, podsypka cementowo-piaskowa, elementy betonowe 15 cm:</t>
    </r>
    <r>
      <rPr>
        <sz val="11"/>
        <color indexed="8"/>
        <rFont val="Arial"/>
        <family val="2"/>
      </rPr>
      <t xml:space="preserve">
rozbiórka ścieku z korytek betonowych 50x50x15 : 
km 5+440 -5+550 str. p., 
km 5+070 - 5+100 str. l, 
km 5+590 - 5+700 str. l, 
km 8+110 - 8+195 str. p, 
km 8+140- 8+330 str. l, 
km 11+710 - 11+780, str. p, 
km 13+000 - 13+290, 
km 16+680 - 16+810 str. l,</t>
    </r>
  </si>
  <si>
    <t>1.17</t>
  </si>
  <si>
    <r>
      <rPr>
        <b/>
        <sz val="11"/>
        <color indexed="8"/>
        <rFont val="Arial"/>
        <family val="2"/>
      </rPr>
      <t>Obrzeża trawnikowe 8x30·cm na podsypce piaskowej - rozebranie:</t>
    </r>
    <r>
      <rPr>
        <sz val="11"/>
        <color indexed="8"/>
        <rFont val="Arial"/>
        <family val="2"/>
      </rPr>
      <t xml:space="preserve">
rozebranie obrzeży trawnikowych 8x30 : 
przebudowa chodnika w km 14+417 - 14+917</t>
    </r>
  </si>
  <si>
    <t>1.16</t>
  </si>
  <si>
    <r>
      <rPr>
        <b/>
        <sz val="11"/>
        <color indexed="8"/>
        <rFont val="Arial"/>
        <family val="2"/>
      </rPr>
      <t xml:space="preserve">Rozebranie krawężników betonowych i kamiennych: </t>
    </r>
    <r>
      <rPr>
        <sz val="11"/>
        <color indexed="8"/>
        <rFont val="Arial"/>
        <family val="2"/>
      </rPr>
      <t xml:space="preserve">
rozebranie krawężników betonowych wtopionych na ławie betonowej : 
Kalina Wielka - skrzyżowanie,
Kalina Wielka - chodnik,
przebudowa chodnika w km 14+417 - 14+917 odc. Dziaduszyce - Słaboszów,
pobocze przy cmentarzu i opaska w Słaboszowie,</t>
    </r>
  </si>
  <si>
    <t>1.15</t>
  </si>
  <si>
    <r>
      <rPr>
        <b/>
        <sz val="11"/>
        <color indexed="8"/>
        <rFont val="Arial"/>
        <family val="2"/>
      </rPr>
      <t xml:space="preserve">Rozebranie muru oporowego z betonu: </t>
    </r>
    <r>
      <rPr>
        <sz val="11"/>
        <color indexed="8"/>
        <rFont val="Arial"/>
        <family val="2"/>
      </rPr>
      <t xml:space="preserve">
rozebranie muru oporowego z betonu w m. Słaboszów</t>
    </r>
  </si>
  <si>
    <t>1.14</t>
  </si>
  <si>
    <r>
      <rPr>
        <b/>
        <sz val="11"/>
        <color indexed="8"/>
        <rFont val="Arial"/>
        <family val="2"/>
      </rPr>
      <t>Rozebranie przepustów rurowych, ścianki czołowe i ławy z kamienia łamanego:</t>
    </r>
    <r>
      <rPr>
        <sz val="11"/>
        <color indexed="8"/>
        <rFont val="Arial"/>
        <family val="2"/>
      </rPr>
      <t xml:space="preserve">
rozebranie murków czołowych przepustów: : 
drogowych fi 60, 80 i 100</t>
    </r>
  </si>
  <si>
    <t>1.13</t>
  </si>
  <si>
    <r>
      <rPr>
        <b/>
        <sz val="11"/>
        <color indexed="8"/>
        <rFont val="Arial"/>
        <family val="2"/>
      </rPr>
      <t>Rozebranie przepustów rurowych, rury betonowe Fi·80, 100, 150cm:</t>
    </r>
    <r>
      <rPr>
        <sz val="11"/>
        <color indexed="8"/>
        <rFont val="Arial"/>
        <family val="2"/>
      </rPr>
      <t xml:space="preserve">
rozebranie przepustów zjazdowych fi 80,100 i 150 cm,</t>
    </r>
  </si>
  <si>
    <t>1.12</t>
  </si>
  <si>
    <r>
      <rPr>
        <b/>
        <sz val="11"/>
        <color indexed="8"/>
        <rFont val="Arial"/>
        <family val="2"/>
      </rPr>
      <t>Rozebranie przepustów rurowych, rury betonowe Fi 40, 50, 60cm:</t>
    </r>
    <r>
      <rPr>
        <sz val="11"/>
        <color indexed="8"/>
        <rFont val="Arial"/>
        <family val="2"/>
      </rPr>
      <t xml:space="preserve">
rozebranie przepustów zjazdowych fi 40, 50 i 60cm,</t>
    </r>
  </si>
  <si>
    <t>1.11</t>
  </si>
  <si>
    <r>
      <rPr>
        <b/>
        <sz val="11"/>
        <color indexed="8"/>
        <rFont val="Arial"/>
        <family val="2"/>
      </rPr>
      <t>Skropienie nawierzchni asfaltem:</t>
    </r>
    <r>
      <rPr>
        <sz val="11"/>
        <color indexed="8"/>
        <rFont val="Arial"/>
        <family val="2"/>
      </rPr>
      <t xml:space="preserve">
oczyszczenie i skropienie nawierzchni asfaltem upłynionym w ilości 0,4kg/m2,</t>
    </r>
  </si>
  <si>
    <r>
      <rPr>
        <b/>
        <sz val="11"/>
        <color indexed="8"/>
        <rFont val="Arial"/>
        <family val="2"/>
      </rPr>
      <t>Frezowanie nawierzchni asfaltowych na zimno bez odwożenia kory, frezowanie na głębokości 10 cm:</t>
    </r>
    <r>
      <rPr>
        <sz val="11"/>
        <color indexed="8"/>
        <rFont val="Arial"/>
        <family val="2"/>
      </rPr>
      <t xml:space="preserve">
frezowanie inst. nawierzchni bitumicznej śr. gr. 16 cm  : 
km 4+400 - 5+600,
km 7+300 - 8+300,</t>
    </r>
  </si>
  <si>
    <r>
      <rPr>
        <b/>
        <sz val="11"/>
        <color indexed="8"/>
        <rFont val="Arial"/>
        <family val="2"/>
      </rPr>
      <t>Frezowanie nawierzchni bitumicznej z wywozem materiału z rozbiórki na odległość do 1·km, nawierzchnia gr. 4 cm:</t>
    </r>
    <r>
      <rPr>
        <sz val="11"/>
        <color indexed="8"/>
        <rFont val="Arial"/>
        <family val="2"/>
      </rPr>
      <t xml:space="preserve">
frezowanie inst. nawierzchni bitumicznej śr. gr. 6 cm: 
km 14+930 + 15+510 - Słaboszów</t>
    </r>
  </si>
  <si>
    <r>
      <rPr>
        <b/>
        <sz val="11"/>
        <color indexed="8"/>
        <rFont val="Arial"/>
        <family val="2"/>
      </rPr>
      <t>Frezowanie nawierzchni bitumicznej z wywozem materiału z rozbiórki na odległość do 1 km, nawierzchnia gr. 4 cm:</t>
    </r>
    <r>
      <rPr>
        <sz val="11"/>
        <color indexed="8"/>
        <rFont val="Arial"/>
        <family val="2"/>
      </rPr>
      <t xml:space="preserve">
frezowanie inst. nawierzchni bitumicznej śr. gr. 4 cm : 
km 5+440 -5+550 str. p., 
km 5+070 - 5+100 str. l, 
km 5+590 - 5+700 str. l, 
km 8+110 - 8+195 str. p, 
km 8+140- 8+330 str. l, 
km 11+710 - 11+780, str. p, 
km 13+000 - 13+290, 
km 16+680 - 16+810 str. l, </t>
    </r>
  </si>
  <si>
    <r>
      <rPr>
        <b/>
        <sz val="11"/>
        <color indexed="8"/>
        <rFont val="Arial"/>
        <family val="2"/>
      </rPr>
      <t>Frezowanie nawierzchni bitumicznej z wywozem materiału z rozbiórki na odległość do 1 km, nawierzchnia gr. do 4 cm:</t>
    </r>
    <r>
      <rPr>
        <sz val="11"/>
        <color indexed="8"/>
        <rFont val="Arial"/>
        <family val="2"/>
      </rPr>
      <t xml:space="preserve">
frezowanie inst. nawierzchni bitumicznej śr. gr. 2 cm  : 
przebudowa skrzyżowania w m. Kalina Wielka  : </t>
    </r>
  </si>
  <si>
    <r>
      <rPr>
        <b/>
        <sz val="11"/>
        <color indexed="8"/>
        <rFont val="Arial"/>
        <family val="2"/>
      </rPr>
      <t>Mechaniczne karczowanie, zagajniki gęste (powyżej 60 % powierzchni):</t>
    </r>
    <r>
      <rPr>
        <sz val="11"/>
        <color indexed="8"/>
        <rFont val="Arial"/>
        <family val="2"/>
      </rPr>
      <t xml:space="preserve">
karczowanie krzaków</t>
    </r>
  </si>
  <si>
    <r>
      <rPr>
        <b/>
        <sz val="11"/>
        <color indexed="8"/>
        <rFont val="Arial"/>
        <family val="2"/>
      </rPr>
      <t>Mechaniczne karczowanie pni, średnice drzew  
66-75 cm:</t>
    </r>
    <r>
      <rPr>
        <sz val="11"/>
        <color indexed="8"/>
        <rFont val="Arial"/>
        <family val="2"/>
      </rPr>
      <t xml:space="preserve">
drzewa o średnicy 90,0 cm</t>
    </r>
  </si>
  <si>
    <r>
      <rPr>
        <b/>
        <sz val="11"/>
        <color indexed="8"/>
        <rFont val="Arial"/>
        <family val="2"/>
      </rPr>
      <t>Mechaniczne karczowanie pni, średnice drzew 
66-75 cm:</t>
    </r>
    <r>
      <rPr>
        <sz val="11"/>
        <color indexed="8"/>
        <rFont val="Arial"/>
        <family val="2"/>
      </rPr>
      <t xml:space="preserve">
drzewa o średnicy 70,0 cm</t>
    </r>
  </si>
  <si>
    <r>
      <rPr>
        <b/>
        <sz val="11"/>
        <color indexed="8"/>
        <rFont val="Arial"/>
        <family val="2"/>
      </rPr>
      <t>Mechaniczne karczowanie pni, średnice drzew 
36-45 cm:</t>
    </r>
    <r>
      <rPr>
        <sz val="11"/>
        <color indexed="8"/>
        <rFont val="Arial"/>
        <family val="2"/>
      </rPr>
      <t xml:space="preserve">
drzewa o średnicy 40,0 cm</t>
    </r>
  </si>
  <si>
    <r>
      <rPr>
        <b/>
        <u val="single"/>
        <sz val="12"/>
        <rFont val="Arial"/>
        <family val="2"/>
      </rPr>
      <t>odcinek nr 2</t>
    </r>
    <r>
      <rPr>
        <u val="single"/>
        <sz val="12"/>
        <rFont val="Arial"/>
        <family val="2"/>
      </rPr>
      <t xml:space="preserve"> od km 4+353 do km 18+956, na dł. 14,603 km</t>
    </r>
  </si>
  <si>
    <t xml:space="preserve">KOSZTORYS OFERTOWY NR 2 </t>
  </si>
  <si>
    <t>D-03.02.01a</t>
  </si>
  <si>
    <r>
      <rPr>
        <b/>
        <sz val="11"/>
        <color indexed="8"/>
        <rFont val="Arial"/>
        <family val="2"/>
      </rPr>
      <t>Oczyszczanie przepustów z namułu, przepusty 
Fi 0,5 m;</t>
    </r>
    <r>
      <rPr>
        <sz val="11"/>
        <color indexed="8"/>
        <rFont val="Arial"/>
        <family val="2"/>
      </rPr>
      <t xml:space="preserve">
oczyszczenie przepustów pod zjazdami - zamulenie 100%,</t>
    </r>
  </si>
  <si>
    <r>
      <rPr>
        <b/>
        <sz val="11"/>
        <color indexed="8"/>
        <rFont val="Arial"/>
        <family val="2"/>
      </rPr>
      <t>Oczyszczanie przepustów z namułu, przepusty 
Fi 0,6 m:</t>
    </r>
    <r>
      <rPr>
        <sz val="11"/>
        <color indexed="8"/>
        <rFont val="Arial"/>
        <family val="2"/>
      </rPr>
      <t xml:space="preserve">
oczyszczenie przepustów pod zjazdami - zamulenie 100%.
oczyszczenie przepustów pod drogami bocznymi - zamulenie 100%,</t>
    </r>
  </si>
  <si>
    <r>
      <rPr>
        <b/>
        <sz val="11"/>
        <color indexed="8"/>
        <rFont val="Arial"/>
        <family val="2"/>
      </rPr>
      <t>Oczyszczanie przepustów z namułu, przepusty 
Fi 0,8 m:</t>
    </r>
    <r>
      <rPr>
        <sz val="11"/>
        <color indexed="8"/>
        <rFont val="Arial"/>
        <family val="2"/>
      </rPr>
      <t xml:space="preserve">
oczyszczenie przepustów pod zjazdami - zamulenie 70%,
oczyszczenie przepustów drogowych: w km 6+840, 
km 7+070, km10+600, km 10+900 - zamulenie 60%,
oczyszczenie przepustów drogowych: w  km 5+180, km 5+280, km 5+610 - zamulenie 30%,
oczyszczenie przepustów drogowych: w km 8+620, km 14+340, km 14+530 - zamulenie 80%,
oczyszczenie przepustów drogowych fi 2x80: w km 10+240 - zamulenie 60%,
oczyszczenie przepustów pod drogami bocznymi - zamulenie 100%,</t>
    </r>
  </si>
  <si>
    <r>
      <rPr>
        <b/>
        <sz val="11"/>
        <color indexed="8"/>
        <rFont val="Arial"/>
        <family val="2"/>
      </rPr>
      <t>Oczyszczanie przepustów z namułu, przepusty 
Fi 2,0 m:</t>
    </r>
    <r>
      <rPr>
        <sz val="11"/>
        <color indexed="8"/>
        <rFont val="Arial"/>
        <family val="2"/>
      </rPr>
      <t xml:space="preserve">
oczyszczenie przepustów drogowych: 
fi 1,8x1,8m w km 16+630 - zamulenie 60% </t>
    </r>
  </si>
  <si>
    <t>D-08.05.01</t>
  </si>
  <si>
    <t>D – 04.04.02b</t>
  </si>
  <si>
    <t>D – 04.04.02a</t>
  </si>
  <si>
    <r>
      <rPr>
        <b/>
        <sz val="11"/>
        <color indexed="8"/>
        <rFont val="Arial"/>
        <family val="2"/>
      </rPr>
      <t>Nawierzchnie z kostki brukowej betonowej, grubość 
6 cm, na podsypce cementowo-piaskowej, kostka szara:</t>
    </r>
    <r>
      <rPr>
        <sz val="11"/>
        <color indexed="8"/>
        <rFont val="Arial"/>
        <family val="2"/>
      </rPr>
      <t xml:space="preserve">
przebudowa chodnika w km 14+417 - 14+917,
perony (azyle) przystankowe 23 szt.,
przebudowa skrzyżowania w m. Kalina Wielka : 
chodnik przy ośrodku zdrowia,
chodnik przy rowie głębokim,
zatoki autobusowe w m Kalina W.,
budowa chodnika Kalina W. - wieś,
opaska w m. Słaboszów,</t>
    </r>
  </si>
  <si>
    <r>
      <rPr>
        <b/>
        <sz val="11"/>
        <color indexed="8"/>
        <rFont val="Arial"/>
        <family val="2"/>
      </rPr>
      <t>Nawierzchnie z kostki brukowej betonowej, grubość 
8 cm, na podsypce cementowo-piaskowej, kostka kolorowa:</t>
    </r>
    <r>
      <rPr>
        <sz val="11"/>
        <color indexed="8"/>
        <rFont val="Arial"/>
        <family val="2"/>
      </rPr>
      <t xml:space="preserve">
przebudowa chodnika w km 14+417 - 14+917 - zjazdy,
perony (azyle) przystankowe 23 szt. ,
przebudowa skrzyżowania w m. Kalina Wielka,
chodniki przy ośrodku zdrowia,
chodnik przy rowie głębokim,
zatoka postojowa m. Kalina Wielka,
zatoka autobusowa przy OSP Kalina W. i parking ,
budowa chodnika Kalina W. wieś - zjazdy,,
utwardzone pobocze Kalina W. - wieś,
parking przy aptece - przekładka,
pobocze przy cmentarzu,</t>
    </r>
  </si>
  <si>
    <t>D-07.06.02</t>
  </si>
  <si>
    <t>D-07.01.01</t>
  </si>
  <si>
    <r>
      <rPr>
        <b/>
        <sz val="11"/>
        <color indexed="8"/>
        <rFont val="Arial"/>
        <family val="2"/>
      </rPr>
      <t>Ustawienie palisady betonowej na ławie betonowej:</t>
    </r>
    <r>
      <rPr>
        <sz val="11"/>
        <color indexed="8"/>
        <rFont val="Arial"/>
        <family val="2"/>
      </rPr>
      <t xml:space="preserve">
zabezpieczenie skarpy za opaską w m. Słaboszów palisada 15x10 cm dł. 60 cm,</t>
    </r>
  </si>
  <si>
    <t>D-10.01.01</t>
  </si>
  <si>
    <t>D-04.10.01</t>
  </si>
  <si>
    <t>D-07.08.04</t>
  </si>
  <si>
    <t>KOSZTORYS OFERTOWY - zbiorczy</t>
  </si>
  <si>
    <t>NAZWA ODCINKA</t>
  </si>
  <si>
    <t>WARTOŚĆ ROBÓT BRUTTO</t>
  </si>
  <si>
    <t>RAZEM WARTOŚĆ ROBÓT BRUTTO</t>
  </si>
  <si>
    <t>PODATEK VAT …..%</t>
  </si>
  <si>
    <t>RAZEM WARTOŚĆ ROBÓT NETTO</t>
  </si>
  <si>
    <t>odcinek nr 2 
od km 4+353 do km 18+956, na dł. 14,603 km</t>
  </si>
  <si>
    <t>odcinek nr 1 
od km 0+000 do km 4+353, na dł. 4,353 km</t>
  </si>
  <si>
    <t>Przebudowa drogi powiatowej 1224K Bukowska Wola – Działoszyce, 
od km 0+000 do km 18+956, na dł. 18,956km.</t>
  </si>
  <si>
    <t>D-02.00.01
D-02.01.01</t>
  </si>
  <si>
    <t>D-02.00.01 
D-02.01.01</t>
  </si>
  <si>
    <t>D-05.03.08b</t>
  </si>
  <si>
    <t>M 20.20.15a</t>
  </si>
  <si>
    <t>M-20.01.08.</t>
  </si>
  <si>
    <t xml:space="preserve">M.13.02.02 </t>
  </si>
  <si>
    <r>
      <rPr>
        <b/>
        <sz val="11"/>
        <color indexed="8"/>
        <rFont val="Arial"/>
        <family val="2"/>
      </rPr>
      <t>Obrzeża betonowe, 30x8 cm na podsypce piaskowej z wypełnieniem spoin piaskiem:</t>
    </r>
    <r>
      <rPr>
        <sz val="11"/>
        <color indexed="8"/>
        <rFont val="Arial"/>
        <family val="2"/>
      </rPr>
      <t xml:space="preserve">
obrzeże na ławie betonowej z oporem : 
perony (azyle) przystankowe 10 szt. </t>
    </r>
  </si>
  <si>
    <r>
      <rPr>
        <b/>
        <sz val="11"/>
        <color indexed="8"/>
        <rFont val="Arial"/>
        <family val="2"/>
      </rPr>
      <t>Oczyszczanie przepustów z namułu, przepusty 
Fi 1,0 m:</t>
    </r>
    <r>
      <rPr>
        <sz val="11"/>
        <color indexed="8"/>
        <rFont val="Arial"/>
        <family val="2"/>
      </rPr>
      <t xml:space="preserve">
oczyszczenie przepustów pod zjazdami - zamulenie 70% 
oczyszczenie przepustów drogowych fi 2x100 cm: km 9+140, km 11+930, km 17+850 - zamulenie 70%,
oczyszczenie przepustów drogowych fi 100 cm: 
w km 6+435, km 6+560, km 8+260, km 8+380, km 9+750, km 9+930,km 11+160, km 11+580, km 12+550, km 13+000, km 13+290, km 13+675 - zamulenie 60%, </t>
    </r>
  </si>
  <si>
    <r>
      <rPr>
        <b/>
        <sz val="11"/>
        <color indexed="8"/>
        <rFont val="Arial"/>
        <family val="2"/>
      </rPr>
      <t>Przepusty rurowe pod zjazdami, ścianki czołowe dla rur 
Fi 40 cm:</t>
    </r>
    <r>
      <rPr>
        <sz val="11"/>
        <color indexed="8"/>
        <rFont val="Arial"/>
        <family val="2"/>
      </rPr>
      <t xml:space="preserve">
wymiana uszkodzonych elementów murków czołowych na przepustach zjazdowych, </t>
    </r>
  </si>
  <si>
    <r>
      <rPr>
        <b/>
        <sz val="11"/>
        <color indexed="8"/>
        <rFont val="Arial"/>
        <family val="2"/>
      </rPr>
      <t>Przepusty rurowe pod zjazdami, ścianki czołowe dla rur 
Fi 50 cm:</t>
    </r>
    <r>
      <rPr>
        <sz val="11"/>
        <color indexed="8"/>
        <rFont val="Arial"/>
        <family val="2"/>
      </rPr>
      <t xml:space="preserve">
wymiana uszkodzonych elementów murków czołowych na przepustach zjazdowych,</t>
    </r>
  </si>
  <si>
    <r>
      <rPr>
        <b/>
        <sz val="11"/>
        <color indexed="8"/>
        <rFont val="Arial"/>
        <family val="2"/>
      </rPr>
      <t>Przepusty rurowe pod zjazdami, ścianki czołowe dla rur Fi 60 cm:</t>
    </r>
    <r>
      <rPr>
        <sz val="11"/>
        <color indexed="8"/>
        <rFont val="Arial"/>
        <family val="2"/>
      </rPr>
      <t xml:space="preserve">
wymiana uszkodzonych elementów murków czołowych na przepustach zjazdowych,
wymiana uszkodzonych elementów murków czołowych na przepustach pod peronami (azyle) przystankowymi,</t>
    </r>
  </si>
  <si>
    <r>
      <rPr>
        <b/>
        <sz val="11"/>
        <color indexed="8"/>
        <rFont val="Arial"/>
        <family val="2"/>
      </rPr>
      <t>Nawierzchnie z mieszanek mineralno-bitumicznych (warstwa ścieralna), mieszanka asfaltowa, grubość po zagęszczeniu 4 cm, masa grysowa, samochód 5-10 t:</t>
    </r>
    <r>
      <rPr>
        <sz val="11"/>
        <color indexed="8"/>
        <rFont val="Arial"/>
        <family val="2"/>
      </rPr>
      <t xml:space="preserve">
Warstwa ścieralna z betonu asfaltowego dla ruchu KR 3
gr. 4 cm : 
km 4+353 - 5+500,
km 5+500 - 6+700,
km 6+700 - 11+800,
km 11+800 -14+000,
km 14+000 - 14+800,
km 14+800 - 15+900,
km 15+900 - 16+700,
km 16+700 - 18+956,
poszerzenia na łukach,
rozjazdy, skrzyżowania,
wjazdy,
poszerzenia jezdni na łukachw m. Kalina M. i Śladów,
przebudowa skrzyżowania w m. Kalina Wielka,
zatoki autobusowe w m Kalina W.,
zatoka postojowa w m. Słaboszów,</t>
    </r>
  </si>
  <si>
    <r>
      <rPr>
        <b/>
        <sz val="11"/>
        <color indexed="8"/>
        <rFont val="Arial"/>
        <family val="2"/>
      </rPr>
      <t xml:space="preserve">Izolacje przeciwwilgociowe z papy, powłoki poziome,
</t>
    </r>
    <r>
      <rPr>
        <sz val="11"/>
        <color indexed="8"/>
        <rFont val="Arial"/>
        <family val="2"/>
      </rPr>
      <t>izolacja pomostu z papy termozgrzewalnej mostowej 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
Kalina Wielka,
Śladów,
Słaboszów,</t>
    </r>
  </si>
  <si>
    <r>
      <rPr>
        <b/>
        <sz val="11"/>
        <color indexed="8"/>
        <rFont val="Arial"/>
        <family val="2"/>
      </rPr>
      <t>Wyrównanie istniejącej podbudowy mieszanką mineralno-bitumiczną, mieszanka asfaltowa, wbudowanie mechaniczne, grysowo-żwirowa (standard II), 
samochód 10-15 t:</t>
    </r>
    <r>
      <rPr>
        <sz val="11"/>
        <color indexed="8"/>
        <rFont val="Arial"/>
        <family val="2"/>
      </rPr>
      <t xml:space="preserve">
wykonanie w-wy profilująco - wzmacniającej z betonu asfaltowego : 
poszerzenia jezdni,
poszerzenia jezdni na łukachw m. Kalina M.,</t>
    </r>
  </si>
  <si>
    <r>
      <rPr>
        <b/>
        <sz val="11"/>
        <color indexed="8"/>
        <rFont val="Arial"/>
        <family val="2"/>
      </rPr>
      <t>Nawierzchnie z mieszanek mineralno-bitumicznych (warstwa wiążąca), mieszanka asfaltowa, grubość po zagęszczeniu 4 cm, masa grysowa, samochód 5-10 t:</t>
    </r>
    <r>
      <rPr>
        <sz val="11"/>
        <color indexed="8"/>
        <rFont val="Arial"/>
        <family val="2"/>
      </rPr>
      <t xml:space="preserve">
Warstwa wiążąca z betonu asfaltowego gr. 4 cm : 
km 0+000 - 4+353,
poszerzenia na łukach,
rozjazdy, skrzyżowania,
wjazdy,
poszerzenia jezdni na łukachw m. Kalina M. i Śladów,</t>
    </r>
  </si>
  <si>
    <r>
      <rPr>
        <b/>
        <sz val="11"/>
        <color indexed="8"/>
        <rFont val="Arial"/>
        <family val="2"/>
      </rPr>
      <t>Wyrównanie istniejącej podbudowy mieszanką mineralno-bitumiczną, mieszanka asfaltowa, wbudowanie mechaniczne, grysowo-żwirowa (standard II), samochód 10-15 t:</t>
    </r>
    <r>
      <rPr>
        <sz val="11"/>
        <color indexed="8"/>
        <rFont val="Arial"/>
        <family val="2"/>
      </rPr>
      <t xml:space="preserve">
wykonanie w-wy profilująco - wzmacniającej z betonu asfaltowego : 
zmiana pochylenia jezdni: : 
m. Ilkowice,
m. Kalina Wielka,
poszerzenia jezdni,
wzmocnienie konstrukcji drogi żużlem wielkopiecowym w km 6+800 - 7+300,
podbudowy z mieszanki MCE gr. 20 cm w km 4+400 - 5+600 i km 7+300 - 8+300,
poszerzenia jezdni na łukachw m.  Śladów,
przebudowa skrzyżowania w m. Kalina Wielka - poszerzenia,
budowa zatoki autobusowej w m Kalina W.,</t>
    </r>
  </si>
  <si>
    <r>
      <rPr>
        <b/>
        <sz val="11"/>
        <color indexed="8"/>
        <rFont val="Arial"/>
        <family val="2"/>
      </rPr>
      <t>Nawierzchnie z mieszanek mineralno-bitumicznych (warstwa wiążąca), mieszanka asfaltowa, grubość po zagęszczeniu 4 cm, masa grysowa, samochód 5-10 t:</t>
    </r>
    <r>
      <rPr>
        <sz val="11"/>
        <color indexed="8"/>
        <rFont val="Arial"/>
        <family val="2"/>
      </rPr>
      <t xml:space="preserve">
Warstwa wiążąca z betonu asfaltowego gr. 4 cm: 
km 4+353 - 5+500,
km 5+500 - 6+700,
km 6+700 - 11+800,
km 11+800 -14+000,
km 14+000 - 14+800,
km 14+800 - 15+900,
km 15+900 - 16+700,
km 16+700 - 18+956,
poszerzenia na łukach,
rozjazdy, skrzyżowania,
wjazdy,
poszerzenia jezdni na łukachw m. Kalina M. i Śladów,
przebudowa skrzyżowania w m. Kalina Wielka,
zatoki autobusowe w m Kalina W.,
zatoka postojowa w m. Słaboszów,</t>
    </r>
  </si>
  <si>
    <r>
      <rPr>
        <b/>
        <sz val="11"/>
        <color indexed="8"/>
        <rFont val="Arial"/>
        <family val="2"/>
      </rPr>
      <t>Profilowanie poboczy mechanicznie, grubości do 10·cm, nakłady podstawowe:</t>
    </r>
    <r>
      <rPr>
        <sz val="11"/>
        <color indexed="8"/>
        <rFont val="Arial"/>
        <family val="2"/>
      </rPr>
      <t xml:space="preserve">
profilowanie zawyżonych poboczy śr.10 cm śr. szer. 0,8m: 
str. p; km 0+000 - 4+353, 
str. l; km 0+000 - 4+353, </t>
    </r>
  </si>
  <si>
    <r>
      <rPr>
        <b/>
        <sz val="11"/>
        <color indexed="8"/>
        <rFont val="Arial"/>
        <family val="2"/>
      </rPr>
      <t>Oczyszczanie przepustów z namułu, przepusty F0,5m:</t>
    </r>
    <r>
      <rPr>
        <sz val="11"/>
        <color indexed="8"/>
        <rFont val="Arial"/>
        <family val="2"/>
      </rPr>
      <t xml:space="preserve">
oczyszczenie przepustów pod zjazdami - zamulenie 100%</t>
    </r>
  </si>
  <si>
    <r>
      <rPr>
        <b/>
        <sz val="11"/>
        <color indexed="8"/>
        <rFont val="Arial"/>
        <family val="2"/>
      </rPr>
      <t>Balustrady mostowe:</t>
    </r>
    <r>
      <rPr>
        <sz val="11"/>
        <color indexed="8"/>
        <rFont val="Arial"/>
        <family val="2"/>
      </rPr>
      <t xml:space="preserve">
wykonanie balustrad mostowych, stalowych - szczeblinowych z płaskowników 80x12 i 50x10, rozstaw słupków 1,0 m: Kalina Mała,</t>
    </r>
  </si>
  <si>
    <t>Nr sprawy SE.266.2.2018</t>
  </si>
  <si>
    <t>Zał.1a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</si>
</sst>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&quot; zł&quot;"/>
    <numFmt numFmtId="173" formatCode="#,##0.00\ &quot;zł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4" fillId="27" borderId="1" applyNumberFormat="0" applyAlignment="0" applyProtection="0"/>
    <xf numFmtId="9" fontId="0" fillId="0" borderId="0" applyAlignment="0"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172" fontId="13" fillId="0" borderId="13" xfId="0" applyNumberFormat="1" applyFont="1" applyBorder="1" applyAlignment="1">
      <alignment vertical="center"/>
    </xf>
    <xf numFmtId="172" fontId="13" fillId="0" borderId="10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right" vertical="center"/>
      <protection/>
    </xf>
    <xf numFmtId="0" fontId="15" fillId="0" borderId="0" xfId="53">
      <alignment/>
      <protection/>
    </xf>
    <xf numFmtId="0" fontId="3" fillId="0" borderId="0" xfId="53" applyFont="1" applyAlignment="1">
      <alignment horizontal="center"/>
      <protection/>
    </xf>
    <xf numFmtId="0" fontId="0" fillId="0" borderId="0" xfId="52" applyFont="1" applyAlignment="1">
      <alignment vertical="top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16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0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left" vertical="center" wrapText="1"/>
      <protection/>
    </xf>
    <xf numFmtId="173" fontId="0" fillId="0" borderId="16" xfId="53" applyNumberFormat="1" applyFont="1" applyBorder="1" applyAlignment="1">
      <alignment horizontal="center" vertical="center"/>
      <protection/>
    </xf>
    <xf numFmtId="0" fontId="0" fillId="0" borderId="22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left" vertical="center" wrapText="1"/>
      <protection/>
    </xf>
    <xf numFmtId="173" fontId="0" fillId="0" borderId="23" xfId="53" applyNumberFormat="1" applyFont="1" applyBorder="1" applyAlignment="1">
      <alignment horizontal="center" vertical="center"/>
      <protection/>
    </xf>
    <xf numFmtId="173" fontId="16" fillId="0" borderId="16" xfId="53" applyNumberFormat="1" applyFont="1" applyBorder="1" applyAlignment="1">
      <alignment horizontal="center" vertical="center"/>
      <protection/>
    </xf>
    <xf numFmtId="173" fontId="15" fillId="0" borderId="0" xfId="53" applyNumberFormat="1">
      <alignment/>
      <protection/>
    </xf>
    <xf numFmtId="173" fontId="16" fillId="0" borderId="23" xfId="53" applyNumberFormat="1" applyFont="1" applyBorder="1" applyAlignment="1">
      <alignment horizontal="center" vertical="center"/>
      <protection/>
    </xf>
    <xf numFmtId="173" fontId="16" fillId="0" borderId="19" xfId="53" applyNumberFormat="1" applyFont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kosztorys powykonawczy Zad. 1" xfId="52"/>
    <cellStyle name="Normalny_zał. 3 zbiorówk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60" zoomScalePageLayoutView="0" workbookViewId="0" topLeftCell="A1">
      <selection activeCell="F17" sqref="F17"/>
    </sheetView>
  </sheetViews>
  <sheetFormatPr defaultColWidth="9.140625" defaultRowHeight="12.75"/>
  <cols>
    <col min="1" max="1" width="6.57421875" style="0" customWidth="1"/>
    <col min="2" max="2" width="15.57421875" style="0" customWidth="1"/>
    <col min="3" max="3" width="59.57421875" style="0" customWidth="1"/>
    <col min="4" max="4" width="12.00390625" style="0" customWidth="1"/>
    <col min="5" max="5" width="15.00390625" style="0" customWidth="1"/>
    <col min="6" max="7" width="17.00390625" style="0" customWidth="1"/>
    <col min="8" max="8" width="7.00390625" style="0" customWidth="1"/>
  </cols>
  <sheetData>
    <row r="1" spans="1:7" ht="15" customHeight="1">
      <c r="A1" s="56" t="s">
        <v>355</v>
      </c>
      <c r="B1" s="56"/>
      <c r="C1" s="56"/>
      <c r="D1" s="60" t="s">
        <v>356</v>
      </c>
      <c r="E1" s="60"/>
      <c r="F1" s="60"/>
      <c r="G1" s="60"/>
    </row>
    <row r="2" spans="1:7" ht="20.25">
      <c r="A2" s="59" t="s">
        <v>97</v>
      </c>
      <c r="B2" s="59"/>
      <c r="C2" s="59"/>
      <c r="D2" s="59"/>
      <c r="E2" s="59"/>
      <c r="F2" s="59"/>
      <c r="G2" s="59"/>
    </row>
    <row r="3" spans="1:7" ht="16.5">
      <c r="A3" s="58" t="s">
        <v>89</v>
      </c>
      <c r="B3" s="58"/>
      <c r="C3" s="58"/>
      <c r="D3" s="58"/>
      <c r="E3" s="58"/>
      <c r="F3" s="58"/>
      <c r="G3" s="58"/>
    </row>
    <row r="4" spans="1:7" ht="26.25" customHeight="1">
      <c r="A4" s="57" t="s">
        <v>98</v>
      </c>
      <c r="B4" s="57"/>
      <c r="C4" s="57"/>
      <c r="D4" s="57"/>
      <c r="E4" s="57"/>
      <c r="F4" s="57"/>
      <c r="G4" s="57"/>
    </row>
    <row r="5" spans="1:7" ht="29.25" customHeight="1">
      <c r="A5" s="49" t="s">
        <v>99</v>
      </c>
      <c r="B5" s="49"/>
      <c r="C5" s="49"/>
      <c r="D5" s="49"/>
      <c r="E5" s="49"/>
      <c r="F5" s="49"/>
      <c r="G5" s="49"/>
    </row>
    <row r="6" spans="1:7" ht="30">
      <c r="A6" s="6" t="s">
        <v>90</v>
      </c>
      <c r="B6" s="7" t="s">
        <v>91</v>
      </c>
      <c r="C6" s="6" t="s">
        <v>92</v>
      </c>
      <c r="D6" s="6" t="s">
        <v>93</v>
      </c>
      <c r="E6" s="6" t="s">
        <v>94</v>
      </c>
      <c r="F6" s="7" t="s">
        <v>95</v>
      </c>
      <c r="G6" s="7" t="s">
        <v>96</v>
      </c>
    </row>
    <row r="7" spans="1:8" s="2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" t="s">
        <v>0</v>
      </c>
    </row>
    <row r="8" spans="1:11" ht="15.75">
      <c r="A8" s="22" t="s">
        <v>1</v>
      </c>
      <c r="B8" s="10"/>
      <c r="C8" s="17" t="s">
        <v>2</v>
      </c>
      <c r="D8" s="12" t="s">
        <v>0</v>
      </c>
      <c r="E8" s="12" t="s">
        <v>0</v>
      </c>
      <c r="F8" s="12" t="s">
        <v>0</v>
      </c>
      <c r="G8" s="12" t="s">
        <v>0</v>
      </c>
      <c r="H8" s="3" t="s">
        <v>0</v>
      </c>
      <c r="I8" s="3" t="s">
        <v>0</v>
      </c>
      <c r="J8" s="3" t="s">
        <v>0</v>
      </c>
      <c r="K8" s="3" t="s">
        <v>0</v>
      </c>
    </row>
    <row r="9" spans="1:11" ht="33.75" customHeight="1">
      <c r="A9" s="9" t="s">
        <v>3</v>
      </c>
      <c r="B9" s="13" t="s">
        <v>163</v>
      </c>
      <c r="C9" s="11" t="s">
        <v>5</v>
      </c>
      <c r="D9" s="13" t="s">
        <v>4</v>
      </c>
      <c r="E9" s="14">
        <v>4.353</v>
      </c>
      <c r="F9" s="15"/>
      <c r="G9" s="15"/>
      <c r="H9" s="4" t="s">
        <v>0</v>
      </c>
      <c r="I9" s="4" t="s">
        <v>0</v>
      </c>
      <c r="J9" s="4" t="s">
        <v>0</v>
      </c>
      <c r="K9" s="4" t="s">
        <v>0</v>
      </c>
    </row>
    <row r="10" spans="1:11" ht="48" customHeight="1">
      <c r="A10" s="9" t="s">
        <v>6</v>
      </c>
      <c r="B10" s="13" t="s">
        <v>161</v>
      </c>
      <c r="C10" s="10" t="s">
        <v>119</v>
      </c>
      <c r="D10" s="13" t="s">
        <v>7</v>
      </c>
      <c r="E10" s="16">
        <v>2</v>
      </c>
      <c r="F10" s="15"/>
      <c r="G10" s="15"/>
      <c r="H10" s="4" t="s">
        <v>0</v>
      </c>
      <c r="I10" s="4" t="s">
        <v>0</v>
      </c>
      <c r="J10" s="4" t="s">
        <v>0</v>
      </c>
      <c r="K10" s="4" t="s">
        <v>0</v>
      </c>
    </row>
    <row r="11" spans="1:11" ht="44.25" customHeight="1">
      <c r="A11" s="9" t="s">
        <v>8</v>
      </c>
      <c r="B11" s="13" t="s">
        <v>161</v>
      </c>
      <c r="C11" s="10" t="s">
        <v>158</v>
      </c>
      <c r="D11" s="13" t="s">
        <v>7</v>
      </c>
      <c r="E11" s="16">
        <v>1</v>
      </c>
      <c r="F11" s="15"/>
      <c r="G11" s="15"/>
      <c r="H11" s="4" t="s">
        <v>0</v>
      </c>
      <c r="I11" s="4" t="s">
        <v>0</v>
      </c>
      <c r="J11" s="4" t="s">
        <v>0</v>
      </c>
      <c r="K11" s="4" t="s">
        <v>0</v>
      </c>
    </row>
    <row r="12" spans="1:11" ht="46.5" customHeight="1">
      <c r="A12" s="9" t="s">
        <v>9</v>
      </c>
      <c r="B12" s="13" t="s">
        <v>161</v>
      </c>
      <c r="C12" s="10" t="s">
        <v>100</v>
      </c>
      <c r="D12" s="13" t="s">
        <v>10</v>
      </c>
      <c r="E12" s="16">
        <v>0.11</v>
      </c>
      <c r="F12" s="15"/>
      <c r="G12" s="15"/>
      <c r="H12" s="4" t="s">
        <v>0</v>
      </c>
      <c r="I12" s="4" t="s">
        <v>0</v>
      </c>
      <c r="J12" s="4" t="s">
        <v>0</v>
      </c>
      <c r="K12" s="4" t="s">
        <v>0</v>
      </c>
    </row>
    <row r="13" spans="1:11" ht="43.5" customHeight="1">
      <c r="A13" s="9" t="s">
        <v>11</v>
      </c>
      <c r="B13" s="13" t="s">
        <v>164</v>
      </c>
      <c r="C13" s="10" t="s">
        <v>101</v>
      </c>
      <c r="D13" s="13" t="s">
        <v>12</v>
      </c>
      <c r="E13" s="16">
        <v>27950.6</v>
      </c>
      <c r="F13" s="15"/>
      <c r="G13" s="15"/>
      <c r="H13" s="4" t="s">
        <v>0</v>
      </c>
      <c r="I13" s="4" t="s">
        <v>0</v>
      </c>
      <c r="J13" s="4" t="s">
        <v>0</v>
      </c>
      <c r="K13" s="4" t="s">
        <v>0</v>
      </c>
    </row>
    <row r="14" spans="1:11" ht="44.25" customHeight="1">
      <c r="A14" s="9" t="s">
        <v>13</v>
      </c>
      <c r="B14" s="13" t="s">
        <v>162</v>
      </c>
      <c r="C14" s="10" t="s">
        <v>102</v>
      </c>
      <c r="D14" s="13" t="s">
        <v>14</v>
      </c>
      <c r="E14" s="16">
        <v>510</v>
      </c>
      <c r="F14" s="15"/>
      <c r="G14" s="15"/>
      <c r="H14" s="4" t="s">
        <v>0</v>
      </c>
      <c r="I14" s="4" t="s">
        <v>0</v>
      </c>
      <c r="J14" s="4" t="s">
        <v>0</v>
      </c>
      <c r="K14" s="4" t="s">
        <v>0</v>
      </c>
    </row>
    <row r="15" spans="1:11" ht="58.5">
      <c r="A15" s="9" t="s">
        <v>15</v>
      </c>
      <c r="B15" s="13" t="s">
        <v>162</v>
      </c>
      <c r="C15" s="10" t="s">
        <v>103</v>
      </c>
      <c r="D15" s="13" t="s">
        <v>16</v>
      </c>
      <c r="E15" s="16">
        <v>9.4</v>
      </c>
      <c r="F15" s="15"/>
      <c r="G15" s="15"/>
      <c r="H15" s="4" t="s">
        <v>0</v>
      </c>
      <c r="I15" s="4" t="s">
        <v>0</v>
      </c>
      <c r="J15" s="4" t="s">
        <v>0</v>
      </c>
      <c r="K15" s="4" t="s">
        <v>0</v>
      </c>
    </row>
    <row r="16" spans="1:11" ht="29.25" customHeight="1">
      <c r="A16" s="9" t="s">
        <v>17</v>
      </c>
      <c r="B16" s="13" t="s">
        <v>162</v>
      </c>
      <c r="C16" s="10" t="s">
        <v>104</v>
      </c>
      <c r="D16" s="13" t="s">
        <v>14</v>
      </c>
      <c r="E16" s="16">
        <v>456</v>
      </c>
      <c r="F16" s="15"/>
      <c r="G16" s="15"/>
      <c r="H16" s="4" t="s">
        <v>0</v>
      </c>
      <c r="I16" s="4" t="s">
        <v>0</v>
      </c>
      <c r="J16" s="4" t="s">
        <v>0</v>
      </c>
      <c r="K16" s="4" t="s">
        <v>0</v>
      </c>
    </row>
    <row r="17" spans="1:11" ht="33" customHeight="1">
      <c r="A17" s="9" t="s">
        <v>18</v>
      </c>
      <c r="B17" s="13" t="s">
        <v>162</v>
      </c>
      <c r="C17" s="10" t="s">
        <v>105</v>
      </c>
      <c r="D17" s="13" t="s">
        <v>19</v>
      </c>
      <c r="E17" s="16">
        <v>0.5</v>
      </c>
      <c r="F17" s="15"/>
      <c r="G17" s="15"/>
      <c r="H17" s="4" t="s">
        <v>0</v>
      </c>
      <c r="I17" s="4" t="s">
        <v>0</v>
      </c>
      <c r="J17" s="4" t="s">
        <v>0</v>
      </c>
      <c r="K17" s="4" t="s">
        <v>0</v>
      </c>
    </row>
    <row r="18" spans="1:11" ht="75" customHeight="1">
      <c r="A18" s="9" t="s">
        <v>20</v>
      </c>
      <c r="B18" s="13" t="s">
        <v>167</v>
      </c>
      <c r="C18" s="10" t="s">
        <v>352</v>
      </c>
      <c r="D18" s="13" t="s">
        <v>12</v>
      </c>
      <c r="E18" s="16">
        <v>6964.8</v>
      </c>
      <c r="F18" s="15"/>
      <c r="G18" s="15"/>
      <c r="H18" s="4" t="s">
        <v>0</v>
      </c>
      <c r="I18" s="4" t="s">
        <v>0</v>
      </c>
      <c r="J18" s="4" t="s">
        <v>0</v>
      </c>
      <c r="K18" s="4" t="s">
        <v>0</v>
      </c>
    </row>
    <row r="19" spans="1:11" ht="18" customHeight="1">
      <c r="A19" s="22" t="s">
        <v>21</v>
      </c>
      <c r="B19" s="23"/>
      <c r="C19" s="17" t="s">
        <v>22</v>
      </c>
      <c r="D19" s="14" t="s">
        <v>0</v>
      </c>
      <c r="E19" s="16" t="s">
        <v>0</v>
      </c>
      <c r="F19" s="12"/>
      <c r="G19" s="12"/>
      <c r="H19" s="3" t="s">
        <v>0</v>
      </c>
      <c r="I19" s="3" t="s">
        <v>0</v>
      </c>
      <c r="J19" s="3" t="s">
        <v>0</v>
      </c>
      <c r="K19" s="3" t="s">
        <v>0</v>
      </c>
    </row>
    <row r="20" spans="1:11" ht="179.25" customHeight="1">
      <c r="A20" s="9" t="s">
        <v>23</v>
      </c>
      <c r="B20" s="13" t="s">
        <v>335</v>
      </c>
      <c r="C20" s="10" t="s">
        <v>106</v>
      </c>
      <c r="D20" s="13" t="s">
        <v>16</v>
      </c>
      <c r="E20" s="16">
        <v>5102.98</v>
      </c>
      <c r="F20" s="15"/>
      <c r="G20" s="15"/>
      <c r="H20" s="4" t="s">
        <v>0</v>
      </c>
      <c r="I20" s="4" t="s">
        <v>0</v>
      </c>
      <c r="J20" s="4" t="s">
        <v>0</v>
      </c>
      <c r="K20" s="4" t="s">
        <v>0</v>
      </c>
    </row>
    <row r="21" spans="1:11" ht="108.75" customHeight="1">
      <c r="A21" s="9" t="s">
        <v>24</v>
      </c>
      <c r="B21" s="13" t="s">
        <v>336</v>
      </c>
      <c r="C21" s="10" t="s">
        <v>107</v>
      </c>
      <c r="D21" s="13" t="s">
        <v>16</v>
      </c>
      <c r="E21" s="16">
        <v>700</v>
      </c>
      <c r="F21" s="15"/>
      <c r="G21" s="15"/>
      <c r="H21" s="4" t="s">
        <v>0</v>
      </c>
      <c r="I21" s="4" t="s">
        <v>0</v>
      </c>
      <c r="J21" s="4" t="s">
        <v>0</v>
      </c>
      <c r="K21" s="4" t="s">
        <v>0</v>
      </c>
    </row>
    <row r="22" spans="1:11" ht="105" customHeight="1">
      <c r="A22" s="9" t="s">
        <v>25</v>
      </c>
      <c r="B22" s="13" t="s">
        <v>335</v>
      </c>
      <c r="C22" s="10" t="s">
        <v>108</v>
      </c>
      <c r="D22" s="13" t="s">
        <v>16</v>
      </c>
      <c r="E22" s="16">
        <v>5802.98</v>
      </c>
      <c r="F22" s="15"/>
      <c r="G22" s="15"/>
      <c r="H22" s="4" t="s">
        <v>0</v>
      </c>
      <c r="I22" s="4" t="s">
        <v>0</v>
      </c>
      <c r="J22" s="4" t="s">
        <v>0</v>
      </c>
      <c r="K22" s="4" t="s">
        <v>0</v>
      </c>
    </row>
    <row r="23" spans="1:11" ht="39" customHeight="1">
      <c r="A23" s="9" t="s">
        <v>26</v>
      </c>
      <c r="B23" s="13" t="s">
        <v>178</v>
      </c>
      <c r="C23" s="10" t="s">
        <v>353</v>
      </c>
      <c r="D23" s="13" t="s">
        <v>14</v>
      </c>
      <c r="E23" s="16">
        <v>214</v>
      </c>
      <c r="F23" s="15"/>
      <c r="G23" s="15"/>
      <c r="H23" s="4" t="s">
        <v>0</v>
      </c>
      <c r="I23" s="4" t="s">
        <v>0</v>
      </c>
      <c r="J23" s="4" t="s">
        <v>0</v>
      </c>
      <c r="K23" s="4" t="s">
        <v>0</v>
      </c>
    </row>
    <row r="24" spans="1:11" ht="108" customHeight="1">
      <c r="A24" s="9" t="s">
        <v>27</v>
      </c>
      <c r="B24" s="13" t="s">
        <v>178</v>
      </c>
      <c r="C24" s="10" t="s">
        <v>109</v>
      </c>
      <c r="D24" s="13" t="s">
        <v>14</v>
      </c>
      <c r="E24" s="16">
        <v>170</v>
      </c>
      <c r="F24" s="15"/>
      <c r="G24" s="15"/>
      <c r="H24" s="4" t="s">
        <v>0</v>
      </c>
      <c r="I24" s="4" t="s">
        <v>0</v>
      </c>
      <c r="J24" s="4" t="s">
        <v>0</v>
      </c>
      <c r="K24" s="4" t="s">
        <v>0</v>
      </c>
    </row>
    <row r="25" spans="1:11" ht="85.5" customHeight="1">
      <c r="A25" s="9" t="s">
        <v>28</v>
      </c>
      <c r="B25" s="13" t="s">
        <v>178</v>
      </c>
      <c r="C25" s="10" t="s">
        <v>159</v>
      </c>
      <c r="D25" s="13" t="s">
        <v>14</v>
      </c>
      <c r="E25" s="16">
        <v>28</v>
      </c>
      <c r="F25" s="15"/>
      <c r="G25" s="15"/>
      <c r="H25" s="4" t="s">
        <v>0</v>
      </c>
      <c r="I25" s="4" t="s">
        <v>0</v>
      </c>
      <c r="J25" s="4" t="s">
        <v>0</v>
      </c>
      <c r="K25" s="4" t="s">
        <v>0</v>
      </c>
    </row>
    <row r="26" spans="1:11" ht="49.5" customHeight="1">
      <c r="A26" s="9" t="s">
        <v>29</v>
      </c>
      <c r="B26" s="13" t="s">
        <v>178</v>
      </c>
      <c r="C26" s="10" t="s">
        <v>110</v>
      </c>
      <c r="D26" s="13" t="s">
        <v>14</v>
      </c>
      <c r="E26" s="16">
        <v>30</v>
      </c>
      <c r="F26" s="15"/>
      <c r="G26" s="15"/>
      <c r="H26" s="4" t="s">
        <v>0</v>
      </c>
      <c r="I26" s="4" t="s">
        <v>0</v>
      </c>
      <c r="J26" s="4" t="s">
        <v>0</v>
      </c>
      <c r="K26" s="4" t="s">
        <v>0</v>
      </c>
    </row>
    <row r="27" spans="1:11" ht="43.5">
      <c r="A27" s="9" t="s">
        <v>30</v>
      </c>
      <c r="B27" s="13" t="s">
        <v>178</v>
      </c>
      <c r="C27" s="10" t="s">
        <v>160</v>
      </c>
      <c r="D27" s="13" t="s">
        <v>14</v>
      </c>
      <c r="E27" s="16">
        <v>15</v>
      </c>
      <c r="F27" s="15"/>
      <c r="G27" s="15"/>
      <c r="H27" s="4" t="s">
        <v>0</v>
      </c>
      <c r="I27" s="4" t="s">
        <v>0</v>
      </c>
      <c r="J27" s="4" t="s">
        <v>0</v>
      </c>
      <c r="K27" s="4" t="s">
        <v>0</v>
      </c>
    </row>
    <row r="28" spans="1:11" ht="72.75">
      <c r="A28" s="9" t="s">
        <v>31</v>
      </c>
      <c r="B28" s="13" t="s">
        <v>176</v>
      </c>
      <c r="C28" s="10" t="s">
        <v>111</v>
      </c>
      <c r="D28" s="13" t="s">
        <v>16</v>
      </c>
      <c r="E28" s="16">
        <v>40.47</v>
      </c>
      <c r="F28" s="15"/>
      <c r="G28" s="15"/>
      <c r="H28" s="4" t="s">
        <v>0</v>
      </c>
      <c r="I28" s="4" t="s">
        <v>0</v>
      </c>
      <c r="J28" s="4" t="s">
        <v>0</v>
      </c>
      <c r="K28" s="4" t="s">
        <v>0</v>
      </c>
    </row>
    <row r="29" spans="1:11" ht="47.25" customHeight="1">
      <c r="A29" s="9" t="s">
        <v>32</v>
      </c>
      <c r="B29" s="13" t="s">
        <v>176</v>
      </c>
      <c r="C29" s="10" t="s">
        <v>112</v>
      </c>
      <c r="D29" s="13" t="s">
        <v>14</v>
      </c>
      <c r="E29" s="16">
        <v>309</v>
      </c>
      <c r="F29" s="15"/>
      <c r="G29" s="15"/>
      <c r="H29" s="4" t="s">
        <v>0</v>
      </c>
      <c r="I29" s="4" t="s">
        <v>0</v>
      </c>
      <c r="J29" s="4" t="s">
        <v>0</v>
      </c>
      <c r="K29" s="4" t="s">
        <v>0</v>
      </c>
    </row>
    <row r="30" spans="1:11" ht="117" customHeight="1">
      <c r="A30" s="9" t="s">
        <v>33</v>
      </c>
      <c r="B30" s="13" t="s">
        <v>176</v>
      </c>
      <c r="C30" s="10" t="s">
        <v>113</v>
      </c>
      <c r="D30" s="13" t="s">
        <v>14</v>
      </c>
      <c r="E30" s="16">
        <v>201</v>
      </c>
      <c r="F30" s="15"/>
      <c r="G30" s="15"/>
      <c r="H30" s="4" t="s">
        <v>0</v>
      </c>
      <c r="I30" s="4" t="s">
        <v>0</v>
      </c>
      <c r="J30" s="4" t="s">
        <v>0</v>
      </c>
      <c r="K30" s="4" t="s">
        <v>0</v>
      </c>
    </row>
    <row r="31" spans="1:11" ht="58.5">
      <c r="A31" s="9" t="s">
        <v>34</v>
      </c>
      <c r="B31" s="13" t="s">
        <v>176</v>
      </c>
      <c r="C31" s="10" t="s">
        <v>114</v>
      </c>
      <c r="D31" s="13" t="s">
        <v>7</v>
      </c>
      <c r="E31" s="16">
        <v>178</v>
      </c>
      <c r="F31" s="15"/>
      <c r="G31" s="15"/>
      <c r="H31" s="4" t="s">
        <v>0</v>
      </c>
      <c r="I31" s="4" t="s">
        <v>0</v>
      </c>
      <c r="J31" s="4" t="s">
        <v>0</v>
      </c>
      <c r="K31" s="4" t="s">
        <v>0</v>
      </c>
    </row>
    <row r="32" spans="1:11" ht="87">
      <c r="A32" s="9" t="s">
        <v>35</v>
      </c>
      <c r="B32" s="13" t="s">
        <v>176</v>
      </c>
      <c r="C32" s="10" t="s">
        <v>115</v>
      </c>
      <c r="D32" s="13" t="s">
        <v>7</v>
      </c>
      <c r="E32" s="16">
        <v>100</v>
      </c>
      <c r="F32" s="15"/>
      <c r="G32" s="15"/>
      <c r="H32" s="4" t="s">
        <v>0</v>
      </c>
      <c r="I32" s="4" t="s">
        <v>0</v>
      </c>
      <c r="J32" s="4" t="s">
        <v>0</v>
      </c>
      <c r="K32" s="4" t="s">
        <v>0</v>
      </c>
    </row>
    <row r="33" spans="1:11" ht="62.25" customHeight="1">
      <c r="A33" s="9" t="s">
        <v>36</v>
      </c>
      <c r="B33" s="13" t="s">
        <v>177</v>
      </c>
      <c r="C33" s="10" t="s">
        <v>116</v>
      </c>
      <c r="D33" s="13" t="s">
        <v>14</v>
      </c>
      <c r="E33" s="16">
        <v>4</v>
      </c>
      <c r="F33" s="15"/>
      <c r="G33" s="15"/>
      <c r="H33" s="4" t="s">
        <v>0</v>
      </c>
      <c r="I33" s="4" t="s">
        <v>0</v>
      </c>
      <c r="J33" s="4" t="s">
        <v>0</v>
      </c>
      <c r="K33" s="4" t="s">
        <v>0</v>
      </c>
    </row>
    <row r="34" spans="1:11" ht="92.25" customHeight="1">
      <c r="A34" s="9" t="s">
        <v>37</v>
      </c>
      <c r="B34" s="13" t="s">
        <v>177</v>
      </c>
      <c r="C34" s="10" t="s">
        <v>117</v>
      </c>
      <c r="D34" s="13" t="s">
        <v>16</v>
      </c>
      <c r="E34" s="16">
        <v>9.4</v>
      </c>
      <c r="F34" s="15"/>
      <c r="G34" s="15"/>
      <c r="H34" s="4" t="s">
        <v>0</v>
      </c>
      <c r="I34" s="4" t="s">
        <v>0</v>
      </c>
      <c r="J34" s="4" t="s">
        <v>0</v>
      </c>
      <c r="K34" s="4" t="s">
        <v>0</v>
      </c>
    </row>
    <row r="35" spans="1:11" ht="72.75">
      <c r="A35" s="9" t="s">
        <v>38</v>
      </c>
      <c r="B35" s="13" t="s">
        <v>179</v>
      </c>
      <c r="C35" s="10" t="s">
        <v>118</v>
      </c>
      <c r="D35" s="13" t="s">
        <v>12</v>
      </c>
      <c r="E35" s="16">
        <v>100</v>
      </c>
      <c r="F35" s="15"/>
      <c r="G35" s="15"/>
      <c r="H35" s="4" t="s">
        <v>0</v>
      </c>
      <c r="I35" s="4" t="s">
        <v>0</v>
      </c>
      <c r="J35" s="4" t="s">
        <v>0</v>
      </c>
      <c r="K35" s="4" t="s">
        <v>0</v>
      </c>
    </row>
    <row r="36" spans="1:11" ht="15.75">
      <c r="A36" s="22" t="s">
        <v>39</v>
      </c>
      <c r="B36" s="23"/>
      <c r="C36" s="17" t="s">
        <v>40</v>
      </c>
      <c r="D36" s="14" t="s">
        <v>0</v>
      </c>
      <c r="E36" s="16" t="s">
        <v>0</v>
      </c>
      <c r="F36" s="12"/>
      <c r="G36" s="12"/>
      <c r="H36" s="3" t="s">
        <v>0</v>
      </c>
      <c r="I36" s="3" t="s">
        <v>0</v>
      </c>
      <c r="J36" s="3" t="s">
        <v>0</v>
      </c>
      <c r="K36" s="3" t="s">
        <v>0</v>
      </c>
    </row>
    <row r="37" spans="1:11" ht="105" customHeight="1">
      <c r="A37" s="9" t="s">
        <v>41</v>
      </c>
      <c r="B37" s="13" t="s">
        <v>162</v>
      </c>
      <c r="C37" s="10" t="s">
        <v>120</v>
      </c>
      <c r="D37" s="13" t="s">
        <v>12</v>
      </c>
      <c r="E37" s="16">
        <v>224</v>
      </c>
      <c r="F37" s="15"/>
      <c r="G37" s="15"/>
      <c r="H37" s="4" t="s">
        <v>0</v>
      </c>
      <c r="I37" s="4" t="s">
        <v>0</v>
      </c>
      <c r="J37" s="4" t="s">
        <v>0</v>
      </c>
      <c r="K37" s="4" t="s">
        <v>0</v>
      </c>
    </row>
    <row r="38" spans="1:11" ht="87.75">
      <c r="A38" s="9" t="s">
        <v>42</v>
      </c>
      <c r="B38" s="13" t="s">
        <v>162</v>
      </c>
      <c r="C38" s="10" t="s">
        <v>121</v>
      </c>
      <c r="D38" s="13" t="s">
        <v>14</v>
      </c>
      <c r="E38" s="16">
        <v>64</v>
      </c>
      <c r="F38" s="15"/>
      <c r="G38" s="15"/>
      <c r="H38" s="4" t="s">
        <v>0</v>
      </c>
      <c r="I38" s="4" t="s">
        <v>0</v>
      </c>
      <c r="J38" s="4" t="s">
        <v>0</v>
      </c>
      <c r="K38" s="4" t="s">
        <v>0</v>
      </c>
    </row>
    <row r="39" spans="1:11" ht="72.75">
      <c r="A39" s="9" t="s">
        <v>43</v>
      </c>
      <c r="B39" s="13" t="s">
        <v>162</v>
      </c>
      <c r="C39" s="10" t="s">
        <v>122</v>
      </c>
      <c r="D39" s="13" t="s">
        <v>12</v>
      </c>
      <c r="E39" s="16">
        <v>62.4</v>
      </c>
      <c r="F39" s="15"/>
      <c r="G39" s="15"/>
      <c r="H39" s="4" t="s">
        <v>0</v>
      </c>
      <c r="I39" s="4" t="s">
        <v>0</v>
      </c>
      <c r="J39" s="4" t="s">
        <v>0</v>
      </c>
      <c r="K39" s="4" t="s">
        <v>0</v>
      </c>
    </row>
    <row r="40" spans="1:11" ht="72.75">
      <c r="A40" s="9" t="s">
        <v>44</v>
      </c>
      <c r="B40" s="13" t="s">
        <v>162</v>
      </c>
      <c r="C40" s="10" t="s">
        <v>123</v>
      </c>
      <c r="D40" s="13" t="s">
        <v>16</v>
      </c>
      <c r="E40" s="16">
        <v>5.04</v>
      </c>
      <c r="F40" s="15"/>
      <c r="G40" s="15"/>
      <c r="H40" s="4" t="s">
        <v>0</v>
      </c>
      <c r="I40" s="4" t="s">
        <v>0</v>
      </c>
      <c r="J40" s="4" t="s">
        <v>0</v>
      </c>
      <c r="K40" s="4" t="s">
        <v>0</v>
      </c>
    </row>
    <row r="41" spans="1:11" ht="108.75" customHeight="1">
      <c r="A41" s="9" t="s">
        <v>45</v>
      </c>
      <c r="B41" s="13" t="s">
        <v>183</v>
      </c>
      <c r="C41" s="10" t="s">
        <v>124</v>
      </c>
      <c r="D41" s="13" t="s">
        <v>12</v>
      </c>
      <c r="E41" s="16">
        <v>168</v>
      </c>
      <c r="F41" s="15"/>
      <c r="G41" s="15"/>
      <c r="H41" s="4" t="s">
        <v>0</v>
      </c>
      <c r="I41" s="4" t="s">
        <v>0</v>
      </c>
      <c r="J41" s="4" t="s">
        <v>0</v>
      </c>
      <c r="K41" s="4" t="s">
        <v>0</v>
      </c>
    </row>
    <row r="42" spans="1:11" ht="98.25" customHeight="1">
      <c r="A42" s="9" t="s">
        <v>46</v>
      </c>
      <c r="B42" s="13" t="s">
        <v>183</v>
      </c>
      <c r="C42" s="10" t="s">
        <v>125</v>
      </c>
      <c r="D42" s="13" t="s">
        <v>12</v>
      </c>
      <c r="E42" s="16">
        <v>50.4</v>
      </c>
      <c r="F42" s="15"/>
      <c r="G42" s="15"/>
      <c r="H42" s="4" t="s">
        <v>0</v>
      </c>
      <c r="I42" s="4" t="s">
        <v>0</v>
      </c>
      <c r="J42" s="4" t="s">
        <v>0</v>
      </c>
      <c r="K42" s="4" t="s">
        <v>0</v>
      </c>
    </row>
    <row r="43" spans="1:11" ht="43.5">
      <c r="A43" s="9" t="s">
        <v>47</v>
      </c>
      <c r="B43" s="13" t="s">
        <v>183</v>
      </c>
      <c r="C43" s="10" t="s">
        <v>126</v>
      </c>
      <c r="D43" s="13" t="s">
        <v>12</v>
      </c>
      <c r="E43" s="16">
        <v>196</v>
      </c>
      <c r="F43" s="15"/>
      <c r="G43" s="15"/>
      <c r="H43" s="4" t="s">
        <v>0</v>
      </c>
      <c r="I43" s="4" t="s">
        <v>0</v>
      </c>
      <c r="J43" s="4" t="s">
        <v>0</v>
      </c>
      <c r="K43" s="4" t="s">
        <v>0</v>
      </c>
    </row>
    <row r="44" spans="1:11" ht="44.25">
      <c r="A44" s="9" t="s">
        <v>48</v>
      </c>
      <c r="B44" s="13" t="s">
        <v>340</v>
      </c>
      <c r="C44" s="10" t="s">
        <v>127</v>
      </c>
      <c r="D44" s="13" t="s">
        <v>12</v>
      </c>
      <c r="E44" s="16">
        <v>168</v>
      </c>
      <c r="F44" s="15"/>
      <c r="G44" s="15"/>
      <c r="H44" s="4" t="s">
        <v>0</v>
      </c>
      <c r="I44" s="4" t="s">
        <v>0</v>
      </c>
      <c r="J44" s="4" t="s">
        <v>0</v>
      </c>
      <c r="K44" s="4" t="s">
        <v>0</v>
      </c>
    </row>
    <row r="45" spans="1:11" ht="73.5">
      <c r="A45" s="9" t="s">
        <v>49</v>
      </c>
      <c r="B45" s="13" t="s">
        <v>173</v>
      </c>
      <c r="C45" s="10" t="s">
        <v>184</v>
      </c>
      <c r="D45" s="13" t="s">
        <v>14</v>
      </c>
      <c r="E45" s="16">
        <v>88</v>
      </c>
      <c r="F45" s="15"/>
      <c r="G45" s="15"/>
      <c r="H45" s="4" t="s">
        <v>0</v>
      </c>
      <c r="I45" s="4" t="s">
        <v>0</v>
      </c>
      <c r="J45" s="4" t="s">
        <v>0</v>
      </c>
      <c r="K45" s="4" t="s">
        <v>0</v>
      </c>
    </row>
    <row r="46" spans="1:11" ht="33.75" customHeight="1">
      <c r="A46" s="9" t="s">
        <v>50</v>
      </c>
      <c r="B46" s="13" t="s">
        <v>173</v>
      </c>
      <c r="C46" s="10" t="s">
        <v>128</v>
      </c>
      <c r="D46" s="13" t="s">
        <v>16</v>
      </c>
      <c r="E46" s="16">
        <v>3.96</v>
      </c>
      <c r="F46" s="15"/>
      <c r="G46" s="15"/>
      <c r="H46" s="4" t="s">
        <v>0</v>
      </c>
      <c r="I46" s="4" t="s">
        <v>0</v>
      </c>
      <c r="J46" s="4" t="s">
        <v>0</v>
      </c>
      <c r="K46" s="4" t="s">
        <v>0</v>
      </c>
    </row>
    <row r="47" spans="1:11" ht="73.5">
      <c r="A47" s="9" t="s">
        <v>51</v>
      </c>
      <c r="B47" s="13" t="s">
        <v>174</v>
      </c>
      <c r="C47" s="10" t="s">
        <v>129</v>
      </c>
      <c r="D47" s="13" t="s">
        <v>12</v>
      </c>
      <c r="E47" s="16">
        <v>70.2</v>
      </c>
      <c r="F47" s="15"/>
      <c r="G47" s="15"/>
      <c r="H47" s="4" t="s">
        <v>0</v>
      </c>
      <c r="I47" s="4" t="s">
        <v>0</v>
      </c>
      <c r="J47" s="4" t="s">
        <v>0</v>
      </c>
      <c r="K47" s="4" t="s">
        <v>0</v>
      </c>
    </row>
    <row r="48" spans="1:11" ht="57.75">
      <c r="A48" s="9" t="s">
        <v>52</v>
      </c>
      <c r="B48" s="13" t="s">
        <v>185</v>
      </c>
      <c r="C48" s="10" t="s">
        <v>354</v>
      </c>
      <c r="D48" s="13" t="s">
        <v>14</v>
      </c>
      <c r="E48" s="16">
        <v>64</v>
      </c>
      <c r="F48" s="15"/>
      <c r="G48" s="15"/>
      <c r="H48" s="4" t="s">
        <v>0</v>
      </c>
      <c r="I48" s="4" t="s">
        <v>0</v>
      </c>
      <c r="J48" s="4" t="s">
        <v>0</v>
      </c>
      <c r="K48" s="4" t="s">
        <v>0</v>
      </c>
    </row>
    <row r="49" spans="1:11" ht="73.5">
      <c r="A49" s="9" t="s">
        <v>53</v>
      </c>
      <c r="B49" s="13" t="s">
        <v>338</v>
      </c>
      <c r="C49" s="10" t="s">
        <v>130</v>
      </c>
      <c r="D49" s="13" t="s">
        <v>12</v>
      </c>
      <c r="E49" s="16">
        <v>102.4</v>
      </c>
      <c r="F49" s="15"/>
      <c r="G49" s="15"/>
      <c r="H49" s="4" t="s">
        <v>0</v>
      </c>
      <c r="I49" s="4" t="s">
        <v>0</v>
      </c>
      <c r="J49" s="4" t="s">
        <v>0</v>
      </c>
      <c r="K49" s="4" t="s">
        <v>0</v>
      </c>
    </row>
    <row r="50" spans="1:11" ht="73.5">
      <c r="A50" s="9" t="s">
        <v>54</v>
      </c>
      <c r="B50" s="13" t="s">
        <v>338</v>
      </c>
      <c r="C50" s="10" t="s">
        <v>131</v>
      </c>
      <c r="D50" s="13" t="s">
        <v>12</v>
      </c>
      <c r="E50" s="16">
        <v>102.4</v>
      </c>
      <c r="F50" s="15"/>
      <c r="G50" s="15"/>
      <c r="H50" s="4" t="s">
        <v>0</v>
      </c>
      <c r="I50" s="4" t="s">
        <v>0</v>
      </c>
      <c r="J50" s="4" t="s">
        <v>0</v>
      </c>
      <c r="K50" s="4" t="s">
        <v>0</v>
      </c>
    </row>
    <row r="51" spans="1:11" ht="54" customHeight="1">
      <c r="A51" s="9" t="s">
        <v>55</v>
      </c>
      <c r="B51" s="13" t="s">
        <v>339</v>
      </c>
      <c r="C51" s="10" t="s">
        <v>132</v>
      </c>
      <c r="D51" s="13" t="s">
        <v>12</v>
      </c>
      <c r="E51" s="16">
        <v>102.4</v>
      </c>
      <c r="F51" s="15"/>
      <c r="G51" s="15"/>
      <c r="H51" s="4" t="s">
        <v>0</v>
      </c>
      <c r="I51" s="4" t="s">
        <v>0</v>
      </c>
      <c r="J51" s="4" t="s">
        <v>0</v>
      </c>
      <c r="K51" s="4" t="s">
        <v>0</v>
      </c>
    </row>
    <row r="52" spans="1:11" ht="15.75">
      <c r="A52" s="22" t="s">
        <v>56</v>
      </c>
      <c r="B52" s="10"/>
      <c r="C52" s="17" t="s">
        <v>57</v>
      </c>
      <c r="D52" s="14" t="s">
        <v>0</v>
      </c>
      <c r="E52" s="16" t="s">
        <v>0</v>
      </c>
      <c r="F52" s="12"/>
      <c r="G52" s="12"/>
      <c r="H52" s="3" t="s">
        <v>0</v>
      </c>
      <c r="I52" s="3" t="s">
        <v>0</v>
      </c>
      <c r="J52" s="3" t="s">
        <v>0</v>
      </c>
      <c r="K52" s="3" t="s">
        <v>0</v>
      </c>
    </row>
    <row r="53" spans="1:11" ht="107.25" customHeight="1">
      <c r="A53" s="9" t="s">
        <v>58</v>
      </c>
      <c r="B53" s="13" t="s">
        <v>166</v>
      </c>
      <c r="C53" s="10" t="s">
        <v>133</v>
      </c>
      <c r="D53" s="13" t="s">
        <v>12</v>
      </c>
      <c r="E53" s="16">
        <v>4765</v>
      </c>
      <c r="F53" s="15"/>
      <c r="G53" s="15"/>
      <c r="H53" s="4" t="s">
        <v>0</v>
      </c>
      <c r="I53" s="4" t="s">
        <v>0</v>
      </c>
      <c r="J53" s="4" t="s">
        <v>0</v>
      </c>
      <c r="K53" s="4" t="s">
        <v>0</v>
      </c>
    </row>
    <row r="54" spans="1:11" ht="130.5">
      <c r="A54" s="9" t="s">
        <v>59</v>
      </c>
      <c r="B54" s="13" t="s">
        <v>165</v>
      </c>
      <c r="C54" s="10" t="s">
        <v>134</v>
      </c>
      <c r="D54" s="13" t="s">
        <v>12</v>
      </c>
      <c r="E54" s="16">
        <v>6165</v>
      </c>
      <c r="F54" s="15"/>
      <c r="G54" s="15"/>
      <c r="H54" s="4" t="s">
        <v>0</v>
      </c>
      <c r="I54" s="4" t="s">
        <v>0</v>
      </c>
      <c r="J54" s="4" t="s">
        <v>0</v>
      </c>
      <c r="K54" s="4" t="s">
        <v>0</v>
      </c>
    </row>
    <row r="55" spans="1:11" ht="72.75">
      <c r="A55" s="9" t="s">
        <v>60</v>
      </c>
      <c r="B55" s="13" t="s">
        <v>180</v>
      </c>
      <c r="C55" s="10" t="s">
        <v>135</v>
      </c>
      <c r="D55" s="13" t="s">
        <v>12</v>
      </c>
      <c r="E55" s="16">
        <v>1400</v>
      </c>
      <c r="F55" s="15"/>
      <c r="G55" s="15"/>
      <c r="H55" s="4" t="s">
        <v>0</v>
      </c>
      <c r="I55" s="4" t="s">
        <v>0</v>
      </c>
      <c r="J55" s="4" t="s">
        <v>0</v>
      </c>
      <c r="K55" s="4" t="s">
        <v>0</v>
      </c>
    </row>
    <row r="56" spans="1:11" ht="105.75" customHeight="1">
      <c r="A56" s="9" t="s">
        <v>61</v>
      </c>
      <c r="B56" s="13" t="s">
        <v>182</v>
      </c>
      <c r="C56" s="10" t="s">
        <v>136</v>
      </c>
      <c r="D56" s="13" t="s">
        <v>12</v>
      </c>
      <c r="E56" s="16">
        <v>1670</v>
      </c>
      <c r="F56" s="15"/>
      <c r="G56" s="15"/>
      <c r="H56" s="4" t="s">
        <v>0</v>
      </c>
      <c r="I56" s="4" t="s">
        <v>0</v>
      </c>
      <c r="J56" s="4" t="s">
        <v>0</v>
      </c>
      <c r="K56" s="4" t="s">
        <v>0</v>
      </c>
    </row>
    <row r="57" spans="1:11" ht="82.5" customHeight="1">
      <c r="A57" s="9" t="s">
        <v>62</v>
      </c>
      <c r="B57" s="13" t="s">
        <v>182</v>
      </c>
      <c r="C57" s="10" t="s">
        <v>137</v>
      </c>
      <c r="D57" s="13" t="s">
        <v>16</v>
      </c>
      <c r="E57" s="16">
        <v>163.2</v>
      </c>
      <c r="F57" s="15"/>
      <c r="G57" s="15"/>
      <c r="H57" s="4" t="s">
        <v>0</v>
      </c>
      <c r="I57" s="4" t="s">
        <v>0</v>
      </c>
      <c r="J57" s="4" t="s">
        <v>0</v>
      </c>
      <c r="K57" s="4" t="s">
        <v>0</v>
      </c>
    </row>
    <row r="58" spans="1:11" ht="78" customHeight="1">
      <c r="A58" s="9" t="s">
        <v>63</v>
      </c>
      <c r="B58" s="13" t="s">
        <v>181</v>
      </c>
      <c r="C58" s="10" t="s">
        <v>138</v>
      </c>
      <c r="D58" s="13" t="s">
        <v>12</v>
      </c>
      <c r="E58" s="16">
        <v>2040</v>
      </c>
      <c r="F58" s="15"/>
      <c r="G58" s="15"/>
      <c r="H58" s="4" t="s">
        <v>0</v>
      </c>
      <c r="I58" s="4" t="s">
        <v>0</v>
      </c>
      <c r="J58" s="4" t="s">
        <v>0</v>
      </c>
      <c r="K58" s="4" t="s">
        <v>0</v>
      </c>
    </row>
    <row r="59" spans="1:11" ht="75" customHeight="1">
      <c r="A59" s="9" t="s">
        <v>64</v>
      </c>
      <c r="B59" s="13" t="s">
        <v>181</v>
      </c>
      <c r="C59" s="10" t="s">
        <v>139</v>
      </c>
      <c r="D59" s="13" t="s">
        <v>12</v>
      </c>
      <c r="E59" s="16">
        <v>1310</v>
      </c>
      <c r="F59" s="15"/>
      <c r="G59" s="15"/>
      <c r="H59" s="4" t="s">
        <v>0</v>
      </c>
      <c r="I59" s="4" t="s">
        <v>0</v>
      </c>
      <c r="J59" s="4" t="s">
        <v>0</v>
      </c>
      <c r="K59" s="4" t="s">
        <v>0</v>
      </c>
    </row>
    <row r="60" spans="1:11" ht="64.5" customHeight="1">
      <c r="A60" s="9" t="s">
        <v>65</v>
      </c>
      <c r="B60" s="13" t="s">
        <v>181</v>
      </c>
      <c r="C60" s="10" t="s">
        <v>140</v>
      </c>
      <c r="D60" s="13" t="s">
        <v>12</v>
      </c>
      <c r="E60" s="16">
        <v>90</v>
      </c>
      <c r="F60" s="15"/>
      <c r="G60" s="15"/>
      <c r="H60" s="4" t="s">
        <v>0</v>
      </c>
      <c r="I60" s="4" t="s">
        <v>0</v>
      </c>
      <c r="J60" s="4" t="s">
        <v>0</v>
      </c>
      <c r="K60" s="4" t="s">
        <v>0</v>
      </c>
    </row>
    <row r="61" spans="1:11" ht="117">
      <c r="A61" s="9" t="s">
        <v>66</v>
      </c>
      <c r="B61" s="13" t="s">
        <v>172</v>
      </c>
      <c r="C61" s="10" t="s">
        <v>348</v>
      </c>
      <c r="D61" s="13" t="s">
        <v>19</v>
      </c>
      <c r="E61" s="16">
        <v>104.25</v>
      </c>
      <c r="F61" s="15"/>
      <c r="G61" s="15"/>
      <c r="H61" s="4" t="s">
        <v>0</v>
      </c>
      <c r="I61" s="4" t="s">
        <v>0</v>
      </c>
      <c r="J61" s="4" t="s">
        <v>0</v>
      </c>
      <c r="K61" s="4" t="s">
        <v>0</v>
      </c>
    </row>
    <row r="62" spans="1:11" ht="15.75">
      <c r="A62" s="22" t="s">
        <v>67</v>
      </c>
      <c r="B62" s="13"/>
      <c r="C62" s="19" t="s">
        <v>68</v>
      </c>
      <c r="D62" s="14" t="s">
        <v>0</v>
      </c>
      <c r="E62" s="16" t="s">
        <v>0</v>
      </c>
      <c r="F62" s="12"/>
      <c r="G62" s="18"/>
      <c r="H62" s="3" t="s">
        <v>0</v>
      </c>
      <c r="I62" s="3" t="s">
        <v>0</v>
      </c>
      <c r="J62" s="3" t="s">
        <v>0</v>
      </c>
      <c r="K62" s="3" t="s">
        <v>0</v>
      </c>
    </row>
    <row r="63" spans="1:11" ht="79.5" customHeight="1">
      <c r="A63" s="9" t="s">
        <v>69</v>
      </c>
      <c r="B63" s="13" t="s">
        <v>173</v>
      </c>
      <c r="C63" s="10" t="s">
        <v>141</v>
      </c>
      <c r="D63" s="13" t="s">
        <v>14</v>
      </c>
      <c r="E63" s="16">
        <v>210</v>
      </c>
      <c r="F63" s="15"/>
      <c r="G63" s="15"/>
      <c r="H63" s="4" t="s">
        <v>0</v>
      </c>
      <c r="I63" s="4" t="s">
        <v>0</v>
      </c>
      <c r="J63" s="4" t="s">
        <v>0</v>
      </c>
      <c r="K63" s="4" t="s">
        <v>0</v>
      </c>
    </row>
    <row r="64" spans="1:11" ht="58.5">
      <c r="A64" s="9" t="s">
        <v>70</v>
      </c>
      <c r="B64" s="13" t="s">
        <v>175</v>
      </c>
      <c r="C64" s="10" t="s">
        <v>341</v>
      </c>
      <c r="D64" s="13" t="s">
        <v>14</v>
      </c>
      <c r="E64" s="16">
        <v>180</v>
      </c>
      <c r="F64" s="15"/>
      <c r="G64" s="15"/>
      <c r="H64" s="4" t="s">
        <v>0</v>
      </c>
      <c r="I64" s="4" t="s">
        <v>0</v>
      </c>
      <c r="J64" s="4" t="s">
        <v>0</v>
      </c>
      <c r="K64" s="4" t="s">
        <v>0</v>
      </c>
    </row>
    <row r="65" spans="1:11" ht="57.75">
      <c r="A65" s="9" t="s">
        <v>71</v>
      </c>
      <c r="B65" s="13" t="s">
        <v>173</v>
      </c>
      <c r="C65" s="10" t="s">
        <v>142</v>
      </c>
      <c r="D65" s="13" t="s">
        <v>16</v>
      </c>
      <c r="E65" s="16">
        <v>14.7</v>
      </c>
      <c r="F65" s="15"/>
      <c r="G65" s="15"/>
      <c r="H65" s="4" t="s">
        <v>0</v>
      </c>
      <c r="I65" s="4" t="s">
        <v>0</v>
      </c>
      <c r="J65" s="4" t="s">
        <v>0</v>
      </c>
      <c r="K65" s="4" t="s">
        <v>0</v>
      </c>
    </row>
    <row r="66" spans="1:11" ht="44.25">
      <c r="A66" s="9" t="s">
        <v>72</v>
      </c>
      <c r="B66" s="13" t="s">
        <v>174</v>
      </c>
      <c r="C66" s="10" t="s">
        <v>143</v>
      </c>
      <c r="D66" s="13" t="s">
        <v>12</v>
      </c>
      <c r="E66" s="16">
        <v>270</v>
      </c>
      <c r="F66" s="15"/>
      <c r="G66" s="15"/>
      <c r="H66" s="4" t="s">
        <v>0</v>
      </c>
      <c r="I66" s="4" t="s">
        <v>0</v>
      </c>
      <c r="J66" s="4" t="s">
        <v>0</v>
      </c>
      <c r="K66" s="4" t="s">
        <v>0</v>
      </c>
    </row>
    <row r="67" spans="1:11" ht="69" customHeight="1">
      <c r="A67" s="9" t="s">
        <v>73</v>
      </c>
      <c r="B67" s="13" t="s">
        <v>174</v>
      </c>
      <c r="C67" s="10" t="s">
        <v>144</v>
      </c>
      <c r="D67" s="13" t="s">
        <v>12</v>
      </c>
      <c r="E67" s="16">
        <v>90</v>
      </c>
      <c r="F67" s="15"/>
      <c r="G67" s="15"/>
      <c r="H67" s="4" t="s">
        <v>0</v>
      </c>
      <c r="I67" s="4" t="s">
        <v>0</v>
      </c>
      <c r="J67" s="4" t="s">
        <v>0</v>
      </c>
      <c r="K67" s="4" t="s">
        <v>0</v>
      </c>
    </row>
    <row r="68" spans="1:11" ht="15.75">
      <c r="A68" s="22" t="s">
        <v>74</v>
      </c>
      <c r="B68" s="13"/>
      <c r="C68" s="17" t="s">
        <v>75</v>
      </c>
      <c r="D68" s="14" t="s">
        <v>0</v>
      </c>
      <c r="E68" s="16" t="s">
        <v>0</v>
      </c>
      <c r="F68" s="12"/>
      <c r="G68" s="12"/>
      <c r="H68" s="3" t="s">
        <v>0</v>
      </c>
      <c r="I68" s="3" t="s">
        <v>0</v>
      </c>
      <c r="J68" s="3" t="s">
        <v>0</v>
      </c>
      <c r="K68" s="3" t="s">
        <v>0</v>
      </c>
    </row>
    <row r="69" spans="1:11" ht="130.5">
      <c r="A69" s="9" t="s">
        <v>76</v>
      </c>
      <c r="B69" s="13" t="s">
        <v>172</v>
      </c>
      <c r="C69" s="10" t="s">
        <v>349</v>
      </c>
      <c r="D69" s="13" t="s">
        <v>12</v>
      </c>
      <c r="E69" s="16">
        <v>27950.6</v>
      </c>
      <c r="F69" s="15"/>
      <c r="G69" s="15"/>
      <c r="H69" s="4" t="s">
        <v>0</v>
      </c>
      <c r="I69" s="4" t="s">
        <v>0</v>
      </c>
      <c r="J69" s="4" t="s">
        <v>0</v>
      </c>
      <c r="K69" s="4" t="s">
        <v>0</v>
      </c>
    </row>
    <row r="70" spans="1:11" ht="144.75">
      <c r="A70" s="9" t="s">
        <v>77</v>
      </c>
      <c r="B70" s="13" t="s">
        <v>171</v>
      </c>
      <c r="C70" s="10" t="s">
        <v>152</v>
      </c>
      <c r="D70" s="13" t="s">
        <v>12</v>
      </c>
      <c r="E70" s="16">
        <v>27080</v>
      </c>
      <c r="F70" s="15"/>
      <c r="G70" s="15"/>
      <c r="H70" s="4" t="s">
        <v>0</v>
      </c>
      <c r="I70" s="4" t="s">
        <v>0</v>
      </c>
      <c r="J70" s="4" t="s">
        <v>0</v>
      </c>
      <c r="K70" s="4" t="s">
        <v>0</v>
      </c>
    </row>
    <row r="71" spans="1:11" ht="15.75">
      <c r="A71" s="22" t="s">
        <v>78</v>
      </c>
      <c r="B71" s="13"/>
      <c r="C71" s="17" t="s">
        <v>79</v>
      </c>
      <c r="D71" s="14" t="s">
        <v>0</v>
      </c>
      <c r="E71" s="16" t="s">
        <v>0</v>
      </c>
      <c r="F71" s="12"/>
      <c r="G71" s="12"/>
      <c r="H71" s="3" t="s">
        <v>0</v>
      </c>
      <c r="I71" s="3" t="s">
        <v>0</v>
      </c>
      <c r="J71" s="3" t="s">
        <v>0</v>
      </c>
      <c r="K71" s="3" t="s">
        <v>0</v>
      </c>
    </row>
    <row r="72" spans="1:11" ht="106.5" customHeight="1">
      <c r="A72" s="9" t="s">
        <v>80</v>
      </c>
      <c r="B72" s="13" t="s">
        <v>169</v>
      </c>
      <c r="C72" s="10" t="s">
        <v>151</v>
      </c>
      <c r="D72" s="13" t="s">
        <v>14</v>
      </c>
      <c r="E72" s="16">
        <v>806</v>
      </c>
      <c r="F72" s="15"/>
      <c r="G72" s="15"/>
      <c r="H72" s="4" t="s">
        <v>0</v>
      </c>
      <c r="I72" s="4" t="s">
        <v>0</v>
      </c>
      <c r="J72" s="4" t="s">
        <v>0</v>
      </c>
      <c r="K72" s="4" t="s">
        <v>0</v>
      </c>
    </row>
    <row r="73" spans="1:11" ht="58.5">
      <c r="A73" s="9" t="s">
        <v>81</v>
      </c>
      <c r="B73" s="13" t="s">
        <v>170</v>
      </c>
      <c r="C73" s="10" t="s">
        <v>149</v>
      </c>
      <c r="D73" s="13" t="s">
        <v>7</v>
      </c>
      <c r="E73" s="16">
        <v>48</v>
      </c>
      <c r="F73" s="15"/>
      <c r="G73" s="15"/>
      <c r="H73" s="4" t="s">
        <v>0</v>
      </c>
      <c r="I73" s="4" t="s">
        <v>0</v>
      </c>
      <c r="J73" s="4" t="s">
        <v>0</v>
      </c>
      <c r="K73" s="4" t="s">
        <v>0</v>
      </c>
    </row>
    <row r="74" spans="1:11" ht="58.5">
      <c r="A74" s="9" t="s">
        <v>82</v>
      </c>
      <c r="B74" s="13" t="s">
        <v>170</v>
      </c>
      <c r="C74" s="10" t="s">
        <v>150</v>
      </c>
      <c r="D74" s="13" t="s">
        <v>7</v>
      </c>
      <c r="E74" s="16">
        <v>18</v>
      </c>
      <c r="F74" s="15"/>
      <c r="G74" s="15"/>
      <c r="H74" s="4" t="s">
        <v>0</v>
      </c>
      <c r="I74" s="4" t="s">
        <v>0</v>
      </c>
      <c r="J74" s="4" t="s">
        <v>0</v>
      </c>
      <c r="K74" s="4" t="s">
        <v>0</v>
      </c>
    </row>
    <row r="75" spans="1:11" ht="43.5">
      <c r="A75" s="9" t="s">
        <v>83</v>
      </c>
      <c r="B75" s="13" t="s">
        <v>170</v>
      </c>
      <c r="C75" s="10" t="s">
        <v>148</v>
      </c>
      <c r="D75" s="13" t="s">
        <v>7</v>
      </c>
      <c r="E75" s="16">
        <v>62</v>
      </c>
      <c r="F75" s="15"/>
      <c r="G75" s="15"/>
      <c r="H75" s="4" t="s">
        <v>0</v>
      </c>
      <c r="I75" s="4" t="s">
        <v>0</v>
      </c>
      <c r="J75" s="4" t="s">
        <v>0</v>
      </c>
      <c r="K75" s="4" t="s">
        <v>0</v>
      </c>
    </row>
    <row r="76" spans="1:11" ht="15.75">
      <c r="A76" s="22" t="s">
        <v>84</v>
      </c>
      <c r="B76" s="13"/>
      <c r="C76" s="17" t="s">
        <v>85</v>
      </c>
      <c r="D76" s="14" t="s">
        <v>0</v>
      </c>
      <c r="E76" s="16" t="s">
        <v>0</v>
      </c>
      <c r="F76" s="12"/>
      <c r="G76" s="12"/>
      <c r="H76" s="3" t="s">
        <v>0</v>
      </c>
      <c r="I76" s="3" t="s">
        <v>0</v>
      </c>
      <c r="J76" s="3" t="s">
        <v>0</v>
      </c>
      <c r="K76" s="3" t="s">
        <v>0</v>
      </c>
    </row>
    <row r="77" spans="1:11" ht="87">
      <c r="A77" s="9" t="s">
        <v>86</v>
      </c>
      <c r="B77" s="13" t="s">
        <v>168</v>
      </c>
      <c r="C77" s="10" t="s">
        <v>145</v>
      </c>
      <c r="D77" s="13" t="s">
        <v>12</v>
      </c>
      <c r="E77" s="16">
        <v>6964.8</v>
      </c>
      <c r="F77" s="15"/>
      <c r="G77" s="15"/>
      <c r="H77" s="4" t="s">
        <v>0</v>
      </c>
      <c r="I77" s="4" t="s">
        <v>0</v>
      </c>
      <c r="J77" s="4" t="s">
        <v>0</v>
      </c>
      <c r="K77" s="4" t="s">
        <v>0</v>
      </c>
    </row>
    <row r="78" spans="1:11" ht="87">
      <c r="A78" s="9" t="s">
        <v>87</v>
      </c>
      <c r="B78" s="13" t="s">
        <v>167</v>
      </c>
      <c r="C78" s="10" t="s">
        <v>146</v>
      </c>
      <c r="D78" s="13" t="s">
        <v>12</v>
      </c>
      <c r="E78" s="16">
        <v>4353</v>
      </c>
      <c r="F78" s="15"/>
      <c r="G78" s="15"/>
      <c r="H78" s="4" t="s">
        <v>0</v>
      </c>
      <c r="I78" s="4" t="s">
        <v>0</v>
      </c>
      <c r="J78" s="4" t="s">
        <v>0</v>
      </c>
      <c r="K78" s="4" t="s">
        <v>0</v>
      </c>
    </row>
    <row r="79" spans="1:11" ht="87.75">
      <c r="A79" s="9" t="s">
        <v>88</v>
      </c>
      <c r="B79" s="13" t="s">
        <v>337</v>
      </c>
      <c r="C79" s="10" t="s">
        <v>147</v>
      </c>
      <c r="D79" s="13" t="s">
        <v>12</v>
      </c>
      <c r="E79" s="16">
        <v>3200</v>
      </c>
      <c r="F79" s="15"/>
      <c r="G79" s="15"/>
      <c r="H79" s="4" t="s">
        <v>0</v>
      </c>
      <c r="I79" s="4" t="s">
        <v>0</v>
      </c>
      <c r="J79" s="4" t="s">
        <v>0</v>
      </c>
      <c r="K79" s="4" t="s">
        <v>0</v>
      </c>
    </row>
    <row r="80" spans="1:11" ht="24" customHeight="1">
      <c r="A80" s="5"/>
      <c r="B80" s="5"/>
      <c r="C80" s="5"/>
      <c r="D80" s="50" t="s">
        <v>153</v>
      </c>
      <c r="E80" s="50"/>
      <c r="F80" s="50"/>
      <c r="G80" s="20" t="e">
        <f>G79+G72+G66+G57+G49+G41+G35+G29+G20+G1+#REF!</f>
        <v>#REF!</v>
      </c>
      <c r="H80" s="4" t="s">
        <v>0</v>
      </c>
      <c r="I80" s="4" t="s">
        <v>0</v>
      </c>
      <c r="J80" s="4" t="s">
        <v>0</v>
      </c>
      <c r="K80" s="4" t="s">
        <v>0</v>
      </c>
    </row>
    <row r="81" spans="1:7" ht="20.25" customHeight="1">
      <c r="A81" s="5"/>
      <c r="B81" s="5"/>
      <c r="C81" s="5"/>
      <c r="D81" s="51" t="s">
        <v>154</v>
      </c>
      <c r="E81" s="51"/>
      <c r="F81" s="51"/>
      <c r="G81" s="21" t="e">
        <f>G80*0.23</f>
        <v>#REF!</v>
      </c>
    </row>
    <row r="82" spans="1:7" ht="20.25" customHeight="1">
      <c r="A82" s="5"/>
      <c r="B82" s="5"/>
      <c r="C82" s="5"/>
      <c r="D82" s="52" t="s">
        <v>155</v>
      </c>
      <c r="E82" s="52"/>
      <c r="F82" s="52"/>
      <c r="G82" s="21" t="e">
        <f>SUM(G80:G81)</f>
        <v>#REF!</v>
      </c>
    </row>
    <row r="83" spans="1:7" ht="29.25" customHeight="1">
      <c r="A83" s="5"/>
      <c r="B83" s="5"/>
      <c r="C83" s="5"/>
      <c r="D83" s="5"/>
      <c r="E83" s="5"/>
      <c r="F83" s="5"/>
      <c r="G83" s="5"/>
    </row>
    <row r="84" spans="1:7" ht="24" customHeight="1">
      <c r="A84" s="5"/>
      <c r="B84" s="5"/>
      <c r="C84" s="5"/>
      <c r="D84" s="5"/>
      <c r="E84" s="5"/>
      <c r="F84" s="5"/>
      <c r="G84" s="5"/>
    </row>
    <row r="85" spans="1:7" ht="23.25" customHeight="1">
      <c r="A85" s="5"/>
      <c r="B85" s="5"/>
      <c r="C85" s="5"/>
      <c r="D85" s="5"/>
      <c r="E85" s="5"/>
      <c r="F85" s="5"/>
      <c r="G85" s="5"/>
    </row>
    <row r="86" spans="1:7" ht="13.5" thickBot="1">
      <c r="A86" s="5"/>
      <c r="B86" s="5"/>
      <c r="C86" s="5"/>
      <c r="D86" s="5"/>
      <c r="E86" s="5"/>
      <c r="F86" s="5"/>
      <c r="G86" s="5"/>
    </row>
    <row r="87" spans="1:7" ht="12.75">
      <c r="A87" s="53" t="s">
        <v>156</v>
      </c>
      <c r="B87" s="53"/>
      <c r="C87" s="5"/>
      <c r="D87" s="55" t="s">
        <v>157</v>
      </c>
      <c r="E87" s="55"/>
      <c r="F87" s="55"/>
      <c r="G87" s="5"/>
    </row>
    <row r="88" spans="1:7" ht="12.75">
      <c r="A88" s="54"/>
      <c r="B88" s="54"/>
      <c r="C88" s="5"/>
      <c r="D88" s="54"/>
      <c r="E88" s="54"/>
      <c r="F88" s="54"/>
      <c r="G88" s="5"/>
    </row>
  </sheetData>
  <sheetProtection/>
  <mergeCells count="11">
    <mergeCell ref="A1:C1"/>
    <mergeCell ref="A4:G4"/>
    <mergeCell ref="A3:G3"/>
    <mergeCell ref="A2:G2"/>
    <mergeCell ref="D1:G1"/>
    <mergeCell ref="A5:G5"/>
    <mergeCell ref="D80:F80"/>
    <mergeCell ref="D81:F81"/>
    <mergeCell ref="D82:F82"/>
    <mergeCell ref="A87:B88"/>
    <mergeCell ref="D87:F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1" r:id="rId2"/>
  <headerFooter alignWithMargins="0">
    <oddHeader>&amp;C&amp;G</oddHeader>
  </headerFooter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showGridLines="0" view="pageBreakPreview" zoomScale="60" zoomScaleNormal="96" workbookViewId="0" topLeftCell="A1">
      <selection activeCell="F14" sqref="F14"/>
    </sheetView>
  </sheetViews>
  <sheetFormatPr defaultColWidth="9.140625" defaultRowHeight="12.75"/>
  <cols>
    <col min="1" max="1" width="8.140625" style="0" customWidth="1"/>
    <col min="2" max="2" width="18.7109375" style="0" customWidth="1"/>
    <col min="3" max="3" width="56.7109375" style="0" customWidth="1"/>
    <col min="4" max="4" width="12.00390625" style="0" customWidth="1"/>
    <col min="5" max="5" width="15.00390625" style="0" customWidth="1"/>
    <col min="6" max="7" width="17.00390625" style="0" customWidth="1"/>
    <col min="8" max="8" width="7.00390625" style="0" customWidth="1"/>
  </cols>
  <sheetData>
    <row r="1" spans="1:7" ht="15">
      <c r="A1" s="56" t="s">
        <v>355</v>
      </c>
      <c r="B1" s="56"/>
      <c r="C1" s="56"/>
      <c r="D1" s="60" t="s">
        <v>356</v>
      </c>
      <c r="E1" s="60"/>
      <c r="F1" s="60"/>
      <c r="G1" s="60"/>
    </row>
    <row r="2" spans="1:7" ht="20.25">
      <c r="A2" s="59" t="s">
        <v>309</v>
      </c>
      <c r="B2" s="59"/>
      <c r="C2" s="59"/>
      <c r="D2" s="59"/>
      <c r="E2" s="59"/>
      <c r="F2" s="59"/>
      <c r="G2" s="59"/>
    </row>
    <row r="3" spans="1:7" ht="16.5">
      <c r="A3" s="58" t="s">
        <v>89</v>
      </c>
      <c r="B3" s="58"/>
      <c r="C3" s="58"/>
      <c r="D3" s="58"/>
      <c r="E3" s="58"/>
      <c r="F3" s="58"/>
      <c r="G3" s="58"/>
    </row>
    <row r="4" spans="1:7" ht="24.75" customHeight="1">
      <c r="A4" s="57" t="s">
        <v>98</v>
      </c>
      <c r="B4" s="57"/>
      <c r="C4" s="57"/>
      <c r="D4" s="57"/>
      <c r="E4" s="57"/>
      <c r="F4" s="57"/>
      <c r="G4" s="57"/>
    </row>
    <row r="5" spans="1:7" ht="27.75" customHeight="1">
      <c r="A5" s="49" t="s">
        <v>308</v>
      </c>
      <c r="B5" s="49"/>
      <c r="C5" s="49"/>
      <c r="D5" s="49"/>
      <c r="E5" s="49"/>
      <c r="F5" s="49"/>
      <c r="G5" s="49"/>
    </row>
    <row r="6" spans="1:7" ht="30">
      <c r="A6" s="6" t="s">
        <v>90</v>
      </c>
      <c r="B6" s="7" t="s">
        <v>91</v>
      </c>
      <c r="C6" s="6" t="s">
        <v>92</v>
      </c>
      <c r="D6" s="6" t="s">
        <v>93</v>
      </c>
      <c r="E6" s="6" t="s">
        <v>94</v>
      </c>
      <c r="F6" s="7" t="s">
        <v>95</v>
      </c>
      <c r="G6" s="7" t="s">
        <v>96</v>
      </c>
    </row>
    <row r="7" spans="1:8" s="2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" t="s">
        <v>0</v>
      </c>
    </row>
    <row r="8" spans="1:11" ht="15.75">
      <c r="A8" s="22" t="s">
        <v>1</v>
      </c>
      <c r="B8" s="23"/>
      <c r="C8" s="17" t="s">
        <v>2</v>
      </c>
      <c r="D8" s="18" t="s">
        <v>0</v>
      </c>
      <c r="E8" s="18" t="s">
        <v>0</v>
      </c>
      <c r="F8" s="25" t="s">
        <v>0</v>
      </c>
      <c r="G8" s="26" t="s">
        <v>0</v>
      </c>
      <c r="H8" s="3" t="s">
        <v>0</v>
      </c>
      <c r="I8" s="3" t="s">
        <v>0</v>
      </c>
      <c r="J8" s="3" t="s">
        <v>0</v>
      </c>
      <c r="K8" s="3" t="s">
        <v>0</v>
      </c>
    </row>
    <row r="9" spans="1:11" ht="33" customHeight="1">
      <c r="A9" s="9" t="s">
        <v>3</v>
      </c>
      <c r="B9" s="13" t="s">
        <v>163</v>
      </c>
      <c r="C9" s="11" t="s">
        <v>5</v>
      </c>
      <c r="D9" s="13" t="s">
        <v>4</v>
      </c>
      <c r="E9" s="14">
        <v>14.603</v>
      </c>
      <c r="F9" s="25"/>
      <c r="G9" s="24"/>
      <c r="H9" s="3" t="s">
        <v>0</v>
      </c>
      <c r="I9" s="3" t="s">
        <v>0</v>
      </c>
      <c r="J9" s="3" t="s">
        <v>0</v>
      </c>
      <c r="K9" s="3" t="s">
        <v>0</v>
      </c>
    </row>
    <row r="10" spans="1:11" ht="49.5" customHeight="1">
      <c r="A10" s="9" t="s">
        <v>6</v>
      </c>
      <c r="B10" s="13" t="s">
        <v>161</v>
      </c>
      <c r="C10" s="10" t="s">
        <v>307</v>
      </c>
      <c r="D10" s="13" t="s">
        <v>7</v>
      </c>
      <c r="E10" s="16">
        <v>4</v>
      </c>
      <c r="F10" s="25"/>
      <c r="G10" s="24"/>
      <c r="H10" s="3" t="s">
        <v>0</v>
      </c>
      <c r="I10" s="3" t="s">
        <v>0</v>
      </c>
      <c r="J10" s="3" t="s">
        <v>0</v>
      </c>
      <c r="K10" s="3" t="s">
        <v>0</v>
      </c>
    </row>
    <row r="11" spans="1:11" ht="44.25">
      <c r="A11" s="9" t="s">
        <v>8</v>
      </c>
      <c r="B11" s="13" t="s">
        <v>161</v>
      </c>
      <c r="C11" s="10" t="s">
        <v>306</v>
      </c>
      <c r="D11" s="13" t="s">
        <v>7</v>
      </c>
      <c r="E11" s="16">
        <v>4</v>
      </c>
      <c r="F11" s="25"/>
      <c r="G11" s="24"/>
      <c r="H11" s="3" t="s">
        <v>0</v>
      </c>
      <c r="I11" s="3" t="s">
        <v>0</v>
      </c>
      <c r="J11" s="3" t="s">
        <v>0</v>
      </c>
      <c r="K11" s="3" t="s">
        <v>0</v>
      </c>
    </row>
    <row r="12" spans="1:11" ht="44.25">
      <c r="A12" s="9" t="s">
        <v>9</v>
      </c>
      <c r="B12" s="13" t="s">
        <v>161</v>
      </c>
      <c r="C12" s="10" t="s">
        <v>305</v>
      </c>
      <c r="D12" s="13" t="s">
        <v>7</v>
      </c>
      <c r="E12" s="16">
        <v>2</v>
      </c>
      <c r="F12" s="25"/>
      <c r="G12" s="24"/>
      <c r="H12" s="3" t="s">
        <v>0</v>
      </c>
      <c r="I12" s="3" t="s">
        <v>0</v>
      </c>
      <c r="J12" s="3" t="s">
        <v>0</v>
      </c>
      <c r="K12" s="3" t="s">
        <v>0</v>
      </c>
    </row>
    <row r="13" spans="1:11" ht="44.25">
      <c r="A13" s="9" t="s">
        <v>11</v>
      </c>
      <c r="B13" s="13" t="s">
        <v>161</v>
      </c>
      <c r="C13" s="10" t="s">
        <v>304</v>
      </c>
      <c r="D13" s="13" t="s">
        <v>10</v>
      </c>
      <c r="E13" s="16">
        <v>0.72</v>
      </c>
      <c r="F13" s="25"/>
      <c r="G13" s="24"/>
      <c r="H13" s="3" t="s">
        <v>0</v>
      </c>
      <c r="I13" s="3" t="s">
        <v>0</v>
      </c>
      <c r="J13" s="3" t="s">
        <v>0</v>
      </c>
      <c r="K13" s="3" t="s">
        <v>0</v>
      </c>
    </row>
    <row r="14" spans="1:11" ht="75.75" customHeight="1">
      <c r="A14" s="9" t="s">
        <v>13</v>
      </c>
      <c r="B14" s="13" t="s">
        <v>162</v>
      </c>
      <c r="C14" s="10" t="s">
        <v>303</v>
      </c>
      <c r="D14" s="13" t="s">
        <v>12</v>
      </c>
      <c r="E14" s="16">
        <v>548</v>
      </c>
      <c r="F14" s="25"/>
      <c r="G14" s="24"/>
      <c r="H14" s="3" t="s">
        <v>0</v>
      </c>
      <c r="I14" s="3" t="s">
        <v>0</v>
      </c>
      <c r="J14" s="3" t="s">
        <v>0</v>
      </c>
      <c r="K14" s="3" t="s">
        <v>0</v>
      </c>
    </row>
    <row r="15" spans="1:11" ht="173.25">
      <c r="A15" s="9" t="s">
        <v>15</v>
      </c>
      <c r="B15" s="13" t="s">
        <v>162</v>
      </c>
      <c r="C15" s="10" t="s">
        <v>302</v>
      </c>
      <c r="D15" s="13" t="s">
        <v>12</v>
      </c>
      <c r="E15" s="16">
        <v>6436</v>
      </c>
      <c r="F15" s="25"/>
      <c r="G15" s="24"/>
      <c r="H15" s="3" t="s">
        <v>0</v>
      </c>
      <c r="I15" s="3" t="s">
        <v>0</v>
      </c>
      <c r="J15" s="3" t="s">
        <v>0</v>
      </c>
      <c r="K15" s="3" t="s">
        <v>0</v>
      </c>
    </row>
    <row r="16" spans="1:11" ht="78.75" customHeight="1">
      <c r="A16" s="9" t="s">
        <v>17</v>
      </c>
      <c r="B16" s="13" t="s">
        <v>162</v>
      </c>
      <c r="C16" s="10" t="s">
        <v>301</v>
      </c>
      <c r="D16" s="13" t="s">
        <v>12</v>
      </c>
      <c r="E16" s="16">
        <v>4988</v>
      </c>
      <c r="F16" s="25"/>
      <c r="G16" s="24"/>
      <c r="H16" s="3" t="s">
        <v>0</v>
      </c>
      <c r="I16" s="3" t="s">
        <v>0</v>
      </c>
      <c r="J16" s="3" t="s">
        <v>0</v>
      </c>
      <c r="K16" s="3" t="s">
        <v>0</v>
      </c>
    </row>
    <row r="17" spans="1:11" ht="78" customHeight="1">
      <c r="A17" s="9" t="s">
        <v>18</v>
      </c>
      <c r="B17" s="13" t="s">
        <v>162</v>
      </c>
      <c r="C17" s="10" t="s">
        <v>300</v>
      </c>
      <c r="D17" s="13" t="s">
        <v>12</v>
      </c>
      <c r="E17" s="16">
        <v>13200</v>
      </c>
      <c r="F17" s="25"/>
      <c r="G17" s="24"/>
      <c r="H17" s="3" t="s">
        <v>0</v>
      </c>
      <c r="I17" s="3" t="s">
        <v>0</v>
      </c>
      <c r="J17" s="3" t="s">
        <v>0</v>
      </c>
      <c r="K17" s="3" t="s">
        <v>0</v>
      </c>
    </row>
    <row r="18" spans="1:11" ht="45" customHeight="1">
      <c r="A18" s="9" t="s">
        <v>20</v>
      </c>
      <c r="B18" s="13" t="s">
        <v>164</v>
      </c>
      <c r="C18" s="10" t="s">
        <v>299</v>
      </c>
      <c r="D18" s="13" t="s">
        <v>12</v>
      </c>
      <c r="E18" s="16">
        <v>73001.40000000001</v>
      </c>
      <c r="F18" s="25"/>
      <c r="G18" s="24"/>
      <c r="H18" s="3" t="s">
        <v>0</v>
      </c>
      <c r="I18" s="3" t="s">
        <v>0</v>
      </c>
      <c r="J18" s="3" t="s">
        <v>0</v>
      </c>
      <c r="K18" s="3" t="s">
        <v>0</v>
      </c>
    </row>
    <row r="19" spans="1:11" ht="49.5" customHeight="1">
      <c r="A19" s="9" t="s">
        <v>298</v>
      </c>
      <c r="B19" s="13" t="s">
        <v>162</v>
      </c>
      <c r="C19" s="10" t="s">
        <v>297</v>
      </c>
      <c r="D19" s="13" t="s">
        <v>14</v>
      </c>
      <c r="E19" s="16">
        <v>832</v>
      </c>
      <c r="F19" s="25"/>
      <c r="G19" s="24"/>
      <c r="H19" s="3" t="s">
        <v>0</v>
      </c>
      <c r="I19" s="3" t="s">
        <v>0</v>
      </c>
      <c r="J19" s="3" t="s">
        <v>0</v>
      </c>
      <c r="K19" s="3" t="s">
        <v>0</v>
      </c>
    </row>
    <row r="20" spans="1:11" ht="54" customHeight="1">
      <c r="A20" s="9" t="s">
        <v>296</v>
      </c>
      <c r="B20" s="13" t="s">
        <v>162</v>
      </c>
      <c r="C20" s="10" t="s">
        <v>295</v>
      </c>
      <c r="D20" s="13" t="s">
        <v>14</v>
      </c>
      <c r="E20" s="16">
        <v>356</v>
      </c>
      <c r="F20" s="25"/>
      <c r="G20" s="24"/>
      <c r="H20" s="3" t="s">
        <v>0</v>
      </c>
      <c r="I20" s="3" t="s">
        <v>0</v>
      </c>
      <c r="J20" s="3" t="s">
        <v>0</v>
      </c>
      <c r="K20" s="3" t="s">
        <v>0</v>
      </c>
    </row>
    <row r="21" spans="1:11" ht="63" customHeight="1">
      <c r="A21" s="9" t="s">
        <v>294</v>
      </c>
      <c r="B21" s="13" t="s">
        <v>162</v>
      </c>
      <c r="C21" s="10" t="s">
        <v>293</v>
      </c>
      <c r="D21" s="13" t="s">
        <v>16</v>
      </c>
      <c r="E21" s="16">
        <v>51.34</v>
      </c>
      <c r="F21" s="25"/>
      <c r="G21" s="24"/>
      <c r="H21" s="3" t="s">
        <v>0</v>
      </c>
      <c r="I21" s="3" t="s">
        <v>0</v>
      </c>
      <c r="J21" s="3" t="s">
        <v>0</v>
      </c>
      <c r="K21" s="3" t="s">
        <v>0</v>
      </c>
    </row>
    <row r="22" spans="1:11" ht="39" customHeight="1">
      <c r="A22" s="9" t="s">
        <v>292</v>
      </c>
      <c r="B22" s="13" t="s">
        <v>162</v>
      </c>
      <c r="C22" s="10" t="s">
        <v>291</v>
      </c>
      <c r="D22" s="13" t="s">
        <v>16</v>
      </c>
      <c r="E22" s="16">
        <v>11.25</v>
      </c>
      <c r="F22" s="25"/>
      <c r="G22" s="24"/>
      <c r="H22" s="3" t="s">
        <v>0</v>
      </c>
      <c r="I22" s="3" t="s">
        <v>0</v>
      </c>
      <c r="J22" s="3" t="s">
        <v>0</v>
      </c>
      <c r="K22" s="3" t="s">
        <v>0</v>
      </c>
    </row>
    <row r="23" spans="1:11" ht="114.75">
      <c r="A23" s="9" t="s">
        <v>290</v>
      </c>
      <c r="B23" s="13" t="s">
        <v>162</v>
      </c>
      <c r="C23" s="10" t="s">
        <v>289</v>
      </c>
      <c r="D23" s="13" t="s">
        <v>14</v>
      </c>
      <c r="E23" s="16">
        <v>1831</v>
      </c>
      <c r="F23" s="25"/>
      <c r="G23" s="24"/>
      <c r="H23" s="3" t="s">
        <v>0</v>
      </c>
      <c r="I23" s="3" t="s">
        <v>0</v>
      </c>
      <c r="J23" s="3" t="s">
        <v>0</v>
      </c>
      <c r="K23" s="3" t="s">
        <v>0</v>
      </c>
    </row>
    <row r="24" spans="1:11" ht="62.25" customHeight="1">
      <c r="A24" s="9" t="s">
        <v>288</v>
      </c>
      <c r="B24" s="13" t="s">
        <v>162</v>
      </c>
      <c r="C24" s="10" t="s">
        <v>287</v>
      </c>
      <c r="D24" s="13" t="s">
        <v>14</v>
      </c>
      <c r="E24" s="16">
        <v>500</v>
      </c>
      <c r="F24" s="25"/>
      <c r="G24" s="24"/>
      <c r="H24" s="3" t="s">
        <v>0</v>
      </c>
      <c r="I24" s="3" t="s">
        <v>0</v>
      </c>
      <c r="J24" s="3" t="s">
        <v>0</v>
      </c>
      <c r="K24" s="3" t="s">
        <v>0</v>
      </c>
    </row>
    <row r="25" spans="1:11" ht="173.25">
      <c r="A25" s="9" t="s">
        <v>286</v>
      </c>
      <c r="B25" s="13" t="s">
        <v>162</v>
      </c>
      <c r="C25" s="10" t="s">
        <v>285</v>
      </c>
      <c r="D25" s="13" t="s">
        <v>14</v>
      </c>
      <c r="E25" s="16">
        <v>1015</v>
      </c>
      <c r="F25" s="25"/>
      <c r="G25" s="24"/>
      <c r="H25" s="3" t="s">
        <v>0</v>
      </c>
      <c r="I25" s="3" t="s">
        <v>0</v>
      </c>
      <c r="J25" s="3" t="s">
        <v>0</v>
      </c>
      <c r="K25" s="3" t="s">
        <v>0</v>
      </c>
    </row>
    <row r="26" spans="1:11" ht="91.5" customHeight="1">
      <c r="A26" s="9" t="s">
        <v>284</v>
      </c>
      <c r="B26" s="13" t="s">
        <v>162</v>
      </c>
      <c r="C26" s="10" t="s">
        <v>283</v>
      </c>
      <c r="D26" s="13" t="s">
        <v>12</v>
      </c>
      <c r="E26" s="16">
        <v>900</v>
      </c>
      <c r="F26" s="25"/>
      <c r="G26" s="24"/>
      <c r="H26" s="3" t="s">
        <v>0</v>
      </c>
      <c r="I26" s="3" t="s">
        <v>0</v>
      </c>
      <c r="J26" s="3" t="s">
        <v>0</v>
      </c>
      <c r="K26" s="3" t="s">
        <v>0</v>
      </c>
    </row>
    <row r="27" spans="1:11" ht="62.25" customHeight="1">
      <c r="A27" s="9" t="s">
        <v>282</v>
      </c>
      <c r="B27" s="13" t="s">
        <v>310</v>
      </c>
      <c r="C27" s="10" t="s">
        <v>281</v>
      </c>
      <c r="D27" s="13" t="s">
        <v>7</v>
      </c>
      <c r="E27" s="16">
        <v>4</v>
      </c>
      <c r="F27" s="25"/>
      <c r="G27" s="24"/>
      <c r="H27" s="3" t="s">
        <v>0</v>
      </c>
      <c r="I27" s="3" t="s">
        <v>0</v>
      </c>
      <c r="J27" s="3" t="s">
        <v>0</v>
      </c>
      <c r="K27" s="3" t="s">
        <v>0</v>
      </c>
    </row>
    <row r="28" spans="1:11" ht="50.25" customHeight="1">
      <c r="A28" s="9" t="s">
        <v>280</v>
      </c>
      <c r="B28" s="13" t="s">
        <v>310</v>
      </c>
      <c r="C28" s="10" t="s">
        <v>279</v>
      </c>
      <c r="D28" s="13" t="s">
        <v>7</v>
      </c>
      <c r="E28" s="16">
        <v>7</v>
      </c>
      <c r="F28" s="25"/>
      <c r="G28" s="24"/>
      <c r="H28" s="3" t="s">
        <v>0</v>
      </c>
      <c r="I28" s="3" t="s">
        <v>0</v>
      </c>
      <c r="J28" s="3" t="s">
        <v>0</v>
      </c>
      <c r="K28" s="3" t="s">
        <v>0</v>
      </c>
    </row>
    <row r="29" spans="1:11" ht="36.75" customHeight="1">
      <c r="A29" s="9" t="s">
        <v>278</v>
      </c>
      <c r="B29" s="13" t="s">
        <v>162</v>
      </c>
      <c r="C29" s="10" t="s">
        <v>104</v>
      </c>
      <c r="D29" s="13" t="s">
        <v>14</v>
      </c>
      <c r="E29" s="16">
        <v>1564</v>
      </c>
      <c r="F29" s="25"/>
      <c r="G29" s="24"/>
      <c r="H29" s="3" t="s">
        <v>0</v>
      </c>
      <c r="I29" s="3" t="s">
        <v>0</v>
      </c>
      <c r="J29" s="3" t="s">
        <v>0</v>
      </c>
      <c r="K29" s="3" t="s">
        <v>0</v>
      </c>
    </row>
    <row r="30" spans="1:11" ht="33" customHeight="1">
      <c r="A30" s="9" t="s">
        <v>277</v>
      </c>
      <c r="B30" s="13" t="s">
        <v>162</v>
      </c>
      <c r="C30" s="10" t="s">
        <v>276</v>
      </c>
      <c r="D30" s="13" t="s">
        <v>19</v>
      </c>
      <c r="E30" s="16">
        <v>0.92</v>
      </c>
      <c r="F30" s="25"/>
      <c r="G30" s="24"/>
      <c r="H30" s="3" t="s">
        <v>0</v>
      </c>
      <c r="I30" s="3" t="s">
        <v>0</v>
      </c>
      <c r="J30" s="3" t="s">
        <v>0</v>
      </c>
      <c r="K30" s="3" t="s">
        <v>0</v>
      </c>
    </row>
    <row r="31" spans="1:11" ht="120.75" customHeight="1">
      <c r="A31" s="9" t="s">
        <v>275</v>
      </c>
      <c r="B31" s="13" t="s">
        <v>167</v>
      </c>
      <c r="C31" s="10" t="s">
        <v>274</v>
      </c>
      <c r="D31" s="13" t="s">
        <v>12</v>
      </c>
      <c r="E31" s="16">
        <v>21277.6</v>
      </c>
      <c r="F31" s="25"/>
      <c r="G31" s="24"/>
      <c r="H31" s="3" t="s">
        <v>0</v>
      </c>
      <c r="I31" s="3" t="s">
        <v>0</v>
      </c>
      <c r="J31" s="3" t="s">
        <v>0</v>
      </c>
      <c r="K31" s="3" t="s">
        <v>0</v>
      </c>
    </row>
    <row r="32" spans="1:11" ht="15.75">
      <c r="A32" s="22" t="s">
        <v>21</v>
      </c>
      <c r="B32" s="23"/>
      <c r="C32" s="17" t="s">
        <v>22</v>
      </c>
      <c r="D32" s="14" t="s">
        <v>0</v>
      </c>
      <c r="E32" s="16" t="s">
        <v>0</v>
      </c>
      <c r="F32" s="25"/>
      <c r="G32" s="26"/>
      <c r="H32" s="3" t="s">
        <v>0</v>
      </c>
      <c r="I32" s="3" t="s">
        <v>0</v>
      </c>
      <c r="J32" s="3" t="s">
        <v>0</v>
      </c>
      <c r="K32" s="3" t="s">
        <v>0</v>
      </c>
    </row>
    <row r="33" spans="1:11" ht="288">
      <c r="A33" s="9" t="s">
        <v>23</v>
      </c>
      <c r="B33" s="13" t="s">
        <v>335</v>
      </c>
      <c r="C33" s="10" t="s">
        <v>273</v>
      </c>
      <c r="D33" s="13" t="s">
        <v>16</v>
      </c>
      <c r="E33" s="16">
        <v>13699.26</v>
      </c>
      <c r="F33" s="25"/>
      <c r="G33" s="24"/>
      <c r="H33" s="3" t="s">
        <v>0</v>
      </c>
      <c r="I33" s="3" t="s">
        <v>0</v>
      </c>
      <c r="J33" s="3" t="s">
        <v>0</v>
      </c>
      <c r="K33" s="3" t="s">
        <v>0</v>
      </c>
    </row>
    <row r="34" spans="1:11" ht="51" customHeight="1">
      <c r="A34" s="9" t="s">
        <v>24</v>
      </c>
      <c r="B34" s="13" t="s">
        <v>335</v>
      </c>
      <c r="C34" s="10" t="s">
        <v>272</v>
      </c>
      <c r="D34" s="13" t="s">
        <v>16</v>
      </c>
      <c r="E34" s="16">
        <v>48</v>
      </c>
      <c r="F34" s="25"/>
      <c r="G34" s="24"/>
      <c r="H34" s="3" t="s">
        <v>0</v>
      </c>
      <c r="I34" s="3" t="s">
        <v>0</v>
      </c>
      <c r="J34" s="3" t="s">
        <v>0</v>
      </c>
      <c r="K34" s="3" t="s">
        <v>0</v>
      </c>
    </row>
    <row r="35" spans="1:11" ht="174">
      <c r="A35" s="9" t="s">
        <v>25</v>
      </c>
      <c r="B35" s="13" t="s">
        <v>335</v>
      </c>
      <c r="C35" s="10" t="s">
        <v>271</v>
      </c>
      <c r="D35" s="13" t="s">
        <v>16</v>
      </c>
      <c r="E35" s="16">
        <v>2549.5</v>
      </c>
      <c r="F35" s="25"/>
      <c r="G35" s="24"/>
      <c r="H35" s="3" t="s">
        <v>0</v>
      </c>
      <c r="I35" s="3" t="s">
        <v>0</v>
      </c>
      <c r="J35" s="3" t="s">
        <v>0</v>
      </c>
      <c r="K35" s="3" t="s">
        <v>0</v>
      </c>
    </row>
    <row r="36" spans="1:11" ht="111" customHeight="1">
      <c r="A36" s="9" t="s">
        <v>26</v>
      </c>
      <c r="B36" s="13" t="s">
        <v>335</v>
      </c>
      <c r="C36" s="10" t="s">
        <v>270</v>
      </c>
      <c r="D36" s="13" t="s">
        <v>16</v>
      </c>
      <c r="E36" s="16">
        <v>16296.76</v>
      </c>
      <c r="F36" s="25"/>
      <c r="G36" s="24"/>
      <c r="H36" s="3" t="s">
        <v>0</v>
      </c>
      <c r="I36" s="3" t="s">
        <v>0</v>
      </c>
      <c r="J36" s="3" t="s">
        <v>0</v>
      </c>
      <c r="K36" s="3" t="s">
        <v>0</v>
      </c>
    </row>
    <row r="37" spans="1:11" ht="58.5">
      <c r="A37" s="9" t="s">
        <v>27</v>
      </c>
      <c r="B37" s="13" t="s">
        <v>178</v>
      </c>
      <c r="C37" s="10" t="s">
        <v>311</v>
      </c>
      <c r="D37" s="13" t="s">
        <v>14</v>
      </c>
      <c r="E37" s="16">
        <v>72</v>
      </c>
      <c r="F37" s="25"/>
      <c r="G37" s="24"/>
      <c r="H37" s="3" t="s">
        <v>0</v>
      </c>
      <c r="I37" s="3" t="s">
        <v>0</v>
      </c>
      <c r="J37" s="3" t="s">
        <v>0</v>
      </c>
      <c r="K37" s="3" t="s">
        <v>0</v>
      </c>
    </row>
    <row r="38" spans="1:11" ht="87">
      <c r="A38" s="9" t="s">
        <v>28</v>
      </c>
      <c r="B38" s="13" t="s">
        <v>178</v>
      </c>
      <c r="C38" s="10" t="s">
        <v>312</v>
      </c>
      <c r="D38" s="13" t="s">
        <v>14</v>
      </c>
      <c r="E38" s="16">
        <v>321</v>
      </c>
      <c r="F38" s="25"/>
      <c r="G38" s="24"/>
      <c r="H38" s="3" t="s">
        <v>0</v>
      </c>
      <c r="I38" s="3" t="s">
        <v>0</v>
      </c>
      <c r="J38" s="3" t="s">
        <v>0</v>
      </c>
      <c r="K38" s="3" t="s">
        <v>0</v>
      </c>
    </row>
    <row r="39" spans="1:11" ht="186.75">
      <c r="A39" s="9" t="s">
        <v>29</v>
      </c>
      <c r="B39" s="13" t="s">
        <v>178</v>
      </c>
      <c r="C39" s="10" t="s">
        <v>313</v>
      </c>
      <c r="D39" s="13" t="s">
        <v>14</v>
      </c>
      <c r="E39" s="16">
        <v>250</v>
      </c>
      <c r="F39" s="25"/>
      <c r="G39" s="24"/>
      <c r="H39" s="3" t="s">
        <v>0</v>
      </c>
      <c r="I39" s="3" t="s">
        <v>0</v>
      </c>
      <c r="J39" s="3" t="s">
        <v>0</v>
      </c>
      <c r="K39" s="3" t="s">
        <v>0</v>
      </c>
    </row>
    <row r="40" spans="1:11" ht="135" customHeight="1">
      <c r="A40" s="9" t="s">
        <v>30</v>
      </c>
      <c r="B40" s="13" t="s">
        <v>178</v>
      </c>
      <c r="C40" s="10" t="s">
        <v>342</v>
      </c>
      <c r="D40" s="13" t="s">
        <v>14</v>
      </c>
      <c r="E40" s="16">
        <v>230</v>
      </c>
      <c r="F40" s="25"/>
      <c r="G40" s="24"/>
      <c r="H40" s="3" t="s">
        <v>0</v>
      </c>
      <c r="I40" s="3" t="s">
        <v>0</v>
      </c>
      <c r="J40" s="3" t="s">
        <v>0</v>
      </c>
      <c r="K40" s="3" t="s">
        <v>0</v>
      </c>
    </row>
    <row r="41" spans="1:11" ht="74.25" customHeight="1">
      <c r="A41" s="9" t="s">
        <v>31</v>
      </c>
      <c r="B41" s="13" t="s">
        <v>178</v>
      </c>
      <c r="C41" s="10" t="s">
        <v>269</v>
      </c>
      <c r="D41" s="13" t="s">
        <v>14</v>
      </c>
      <c r="E41" s="16">
        <v>75</v>
      </c>
      <c r="F41" s="25"/>
      <c r="G41" s="24"/>
      <c r="H41" s="3" t="s">
        <v>0</v>
      </c>
      <c r="I41" s="3" t="s">
        <v>0</v>
      </c>
      <c r="J41" s="3" t="s">
        <v>0</v>
      </c>
      <c r="K41" s="3" t="s">
        <v>0</v>
      </c>
    </row>
    <row r="42" spans="1:11" ht="63.75" customHeight="1">
      <c r="A42" s="9" t="s">
        <v>32</v>
      </c>
      <c r="B42" s="13" t="s">
        <v>178</v>
      </c>
      <c r="C42" s="10" t="s">
        <v>268</v>
      </c>
      <c r="D42" s="13" t="s">
        <v>14</v>
      </c>
      <c r="E42" s="16">
        <v>9</v>
      </c>
      <c r="F42" s="25"/>
      <c r="G42" s="24"/>
      <c r="H42" s="3" t="s">
        <v>0</v>
      </c>
      <c r="I42" s="3" t="s">
        <v>0</v>
      </c>
      <c r="J42" s="3" t="s">
        <v>0</v>
      </c>
      <c r="K42" s="3" t="s">
        <v>0</v>
      </c>
    </row>
    <row r="43" spans="1:11" ht="63" customHeight="1">
      <c r="A43" s="9" t="s">
        <v>33</v>
      </c>
      <c r="B43" s="13" t="s">
        <v>178</v>
      </c>
      <c r="C43" s="10" t="s">
        <v>314</v>
      </c>
      <c r="D43" s="13" t="s">
        <v>14</v>
      </c>
      <c r="E43" s="16">
        <v>10</v>
      </c>
      <c r="F43" s="25"/>
      <c r="G43" s="24"/>
      <c r="H43" s="3" t="s">
        <v>0</v>
      </c>
      <c r="I43" s="3" t="s">
        <v>0</v>
      </c>
      <c r="J43" s="3" t="s">
        <v>0</v>
      </c>
      <c r="K43" s="3" t="s">
        <v>0</v>
      </c>
    </row>
    <row r="44" spans="1:11" ht="120" customHeight="1">
      <c r="A44" s="9" t="s">
        <v>34</v>
      </c>
      <c r="B44" s="13" t="s">
        <v>178</v>
      </c>
      <c r="C44" s="10" t="s">
        <v>267</v>
      </c>
      <c r="D44" s="13" t="s">
        <v>14</v>
      </c>
      <c r="E44" s="16">
        <v>585</v>
      </c>
      <c r="F44" s="25"/>
      <c r="G44" s="24"/>
      <c r="H44" s="3" t="s">
        <v>0</v>
      </c>
      <c r="I44" s="3" t="s">
        <v>0</v>
      </c>
      <c r="J44" s="3" t="s">
        <v>0</v>
      </c>
      <c r="K44" s="3" t="s">
        <v>0</v>
      </c>
    </row>
    <row r="45" spans="1:11" ht="91.5" customHeight="1">
      <c r="A45" s="9" t="s">
        <v>35</v>
      </c>
      <c r="B45" s="13" t="s">
        <v>178</v>
      </c>
      <c r="C45" s="10" t="s">
        <v>266</v>
      </c>
      <c r="D45" s="13" t="s">
        <v>14</v>
      </c>
      <c r="E45" s="16">
        <v>184</v>
      </c>
      <c r="F45" s="25"/>
      <c r="G45" s="24"/>
      <c r="H45" s="3" t="s">
        <v>0</v>
      </c>
      <c r="I45" s="3" t="s">
        <v>0</v>
      </c>
      <c r="J45" s="3" t="s">
        <v>0</v>
      </c>
      <c r="K45" s="3" t="s">
        <v>0</v>
      </c>
    </row>
    <row r="46" spans="1:11" ht="64.5" customHeight="1">
      <c r="A46" s="9" t="s">
        <v>36</v>
      </c>
      <c r="B46" s="13" t="s">
        <v>176</v>
      </c>
      <c r="C46" s="10" t="s">
        <v>265</v>
      </c>
      <c r="D46" s="13" t="s">
        <v>16</v>
      </c>
      <c r="E46" s="16">
        <v>54.66</v>
      </c>
      <c r="F46" s="25"/>
      <c r="G46" s="24"/>
      <c r="H46" s="3" t="s">
        <v>0</v>
      </c>
      <c r="I46" s="3" t="s">
        <v>0</v>
      </c>
      <c r="J46" s="3" t="s">
        <v>0</v>
      </c>
      <c r="K46" s="3" t="s">
        <v>0</v>
      </c>
    </row>
    <row r="47" spans="1:11" ht="87">
      <c r="A47" s="9" t="s">
        <v>37</v>
      </c>
      <c r="B47" s="13" t="s">
        <v>176</v>
      </c>
      <c r="C47" s="10" t="s">
        <v>264</v>
      </c>
      <c r="D47" s="13" t="s">
        <v>14</v>
      </c>
      <c r="E47" s="16">
        <v>94</v>
      </c>
      <c r="F47" s="25"/>
      <c r="G47" s="24"/>
      <c r="H47" s="3" t="s">
        <v>0</v>
      </c>
      <c r="I47" s="3" t="s">
        <v>0</v>
      </c>
      <c r="J47" s="3" t="s">
        <v>0</v>
      </c>
      <c r="K47" s="3" t="s">
        <v>0</v>
      </c>
    </row>
    <row r="48" spans="1:11" ht="58.5">
      <c r="A48" s="9" t="s">
        <v>38</v>
      </c>
      <c r="B48" s="13" t="s">
        <v>176</v>
      </c>
      <c r="C48" s="10" t="s">
        <v>263</v>
      </c>
      <c r="D48" s="13" t="s">
        <v>14</v>
      </c>
      <c r="E48" s="16">
        <v>144</v>
      </c>
      <c r="F48" s="25"/>
      <c r="G48" s="24"/>
      <c r="H48" s="3" t="s">
        <v>0</v>
      </c>
      <c r="I48" s="3" t="s">
        <v>0</v>
      </c>
      <c r="J48" s="3" t="s">
        <v>0</v>
      </c>
      <c r="K48" s="3" t="s">
        <v>0</v>
      </c>
    </row>
    <row r="49" spans="1:11" ht="115.5">
      <c r="A49" s="9" t="s">
        <v>262</v>
      </c>
      <c r="B49" s="13" t="s">
        <v>176</v>
      </c>
      <c r="C49" s="10" t="s">
        <v>261</v>
      </c>
      <c r="D49" s="13" t="s">
        <v>14</v>
      </c>
      <c r="E49" s="16">
        <v>938</v>
      </c>
      <c r="F49" s="25"/>
      <c r="G49" s="24"/>
      <c r="H49" s="3" t="s">
        <v>0</v>
      </c>
      <c r="I49" s="3" t="s">
        <v>0</v>
      </c>
      <c r="J49" s="3" t="s">
        <v>0</v>
      </c>
      <c r="K49" s="3" t="s">
        <v>0</v>
      </c>
    </row>
    <row r="50" spans="1:11" ht="87">
      <c r="A50" s="9" t="s">
        <v>260</v>
      </c>
      <c r="B50" s="13" t="s">
        <v>176</v>
      </c>
      <c r="C50" s="10" t="s">
        <v>259</v>
      </c>
      <c r="D50" s="13" t="s">
        <v>14</v>
      </c>
      <c r="E50" s="16">
        <v>281</v>
      </c>
      <c r="F50" s="25"/>
      <c r="G50" s="24"/>
      <c r="H50" s="3" t="s">
        <v>0</v>
      </c>
      <c r="I50" s="3" t="s">
        <v>0</v>
      </c>
      <c r="J50" s="3" t="s">
        <v>0</v>
      </c>
      <c r="K50" s="3" t="s">
        <v>0</v>
      </c>
    </row>
    <row r="51" spans="1:11" ht="62.25" customHeight="1">
      <c r="A51" s="9" t="s">
        <v>258</v>
      </c>
      <c r="B51" s="13" t="s">
        <v>176</v>
      </c>
      <c r="C51" s="10" t="s">
        <v>257</v>
      </c>
      <c r="D51" s="13" t="s">
        <v>14</v>
      </c>
      <c r="E51" s="16">
        <v>14</v>
      </c>
      <c r="F51" s="25"/>
      <c r="G51" s="24"/>
      <c r="H51" s="3" t="s">
        <v>0</v>
      </c>
      <c r="I51" s="3" t="s">
        <v>0</v>
      </c>
      <c r="J51" s="3" t="s">
        <v>0</v>
      </c>
      <c r="K51" s="3" t="s">
        <v>0</v>
      </c>
    </row>
    <row r="52" spans="1:11" ht="73.5">
      <c r="A52" s="9" t="s">
        <v>256</v>
      </c>
      <c r="B52" s="13" t="s">
        <v>176</v>
      </c>
      <c r="C52" s="10" t="s">
        <v>343</v>
      </c>
      <c r="D52" s="13" t="s">
        <v>7</v>
      </c>
      <c r="E52" s="16">
        <v>16</v>
      </c>
      <c r="F52" s="25"/>
      <c r="G52" s="24"/>
      <c r="H52" s="3" t="s">
        <v>0</v>
      </c>
      <c r="I52" s="3" t="s">
        <v>0</v>
      </c>
      <c r="J52" s="3" t="s">
        <v>0</v>
      </c>
      <c r="K52" s="3" t="s">
        <v>0</v>
      </c>
    </row>
    <row r="53" spans="1:11" ht="78.75" customHeight="1">
      <c r="A53" s="9" t="s">
        <v>255</v>
      </c>
      <c r="B53" s="13" t="s">
        <v>176</v>
      </c>
      <c r="C53" s="10" t="s">
        <v>344</v>
      </c>
      <c r="D53" s="13" t="s">
        <v>7</v>
      </c>
      <c r="E53" s="16">
        <v>76</v>
      </c>
      <c r="F53" s="25"/>
      <c r="G53" s="24"/>
      <c r="H53" s="3" t="s">
        <v>0</v>
      </c>
      <c r="I53" s="3" t="s">
        <v>0</v>
      </c>
      <c r="J53" s="3" t="s">
        <v>0</v>
      </c>
      <c r="K53" s="3" t="s">
        <v>0</v>
      </c>
    </row>
    <row r="54" spans="1:11" ht="94.5" customHeight="1">
      <c r="A54" s="9" t="s">
        <v>254</v>
      </c>
      <c r="B54" s="13" t="s">
        <v>176</v>
      </c>
      <c r="C54" s="10" t="s">
        <v>345</v>
      </c>
      <c r="D54" s="13" t="s">
        <v>7</v>
      </c>
      <c r="E54" s="16">
        <v>326</v>
      </c>
      <c r="F54" s="25"/>
      <c r="G54" s="24"/>
      <c r="H54" s="3" t="s">
        <v>0</v>
      </c>
      <c r="I54" s="3" t="s">
        <v>0</v>
      </c>
      <c r="J54" s="3" t="s">
        <v>0</v>
      </c>
      <c r="K54" s="3" t="s">
        <v>0</v>
      </c>
    </row>
    <row r="55" spans="1:11" ht="58.5">
      <c r="A55" s="9" t="s">
        <v>253</v>
      </c>
      <c r="B55" s="13" t="s">
        <v>176</v>
      </c>
      <c r="C55" s="10" t="s">
        <v>252</v>
      </c>
      <c r="D55" s="13" t="s">
        <v>7</v>
      </c>
      <c r="E55" s="16">
        <v>88</v>
      </c>
      <c r="F55" s="25"/>
      <c r="G55" s="24"/>
      <c r="H55" s="3" t="s">
        <v>0</v>
      </c>
      <c r="I55" s="3" t="s">
        <v>0</v>
      </c>
      <c r="J55" s="3" t="s">
        <v>0</v>
      </c>
      <c r="K55" s="3" t="s">
        <v>0</v>
      </c>
    </row>
    <row r="56" spans="1:11" ht="58.5">
      <c r="A56" s="9" t="s">
        <v>251</v>
      </c>
      <c r="B56" s="13" t="s">
        <v>176</v>
      </c>
      <c r="C56" s="10" t="s">
        <v>250</v>
      </c>
      <c r="D56" s="13" t="s">
        <v>7</v>
      </c>
      <c r="E56" s="16">
        <v>14</v>
      </c>
      <c r="F56" s="25"/>
      <c r="G56" s="24"/>
      <c r="H56" s="3" t="s">
        <v>0</v>
      </c>
      <c r="I56" s="3" t="s">
        <v>0</v>
      </c>
      <c r="J56" s="3" t="s">
        <v>0</v>
      </c>
      <c r="K56" s="3" t="s">
        <v>0</v>
      </c>
    </row>
    <row r="57" spans="1:11" ht="58.5">
      <c r="A57" s="9" t="s">
        <v>249</v>
      </c>
      <c r="B57" s="13" t="s">
        <v>177</v>
      </c>
      <c r="C57" s="10" t="s">
        <v>248</v>
      </c>
      <c r="D57" s="13" t="s">
        <v>14</v>
      </c>
      <c r="E57" s="16">
        <v>2</v>
      </c>
      <c r="F57" s="25"/>
      <c r="G57" s="24"/>
      <c r="H57" s="3" t="s">
        <v>0</v>
      </c>
      <c r="I57" s="3" t="s">
        <v>0</v>
      </c>
      <c r="J57" s="3" t="s">
        <v>0</v>
      </c>
      <c r="K57" s="3" t="s">
        <v>0</v>
      </c>
    </row>
    <row r="58" spans="1:11" ht="91.5" customHeight="1">
      <c r="A58" s="9" t="s">
        <v>247</v>
      </c>
      <c r="B58" s="13" t="s">
        <v>177</v>
      </c>
      <c r="C58" s="10" t="s">
        <v>246</v>
      </c>
      <c r="D58" s="13" t="s">
        <v>14</v>
      </c>
      <c r="E58" s="16">
        <v>3</v>
      </c>
      <c r="F58" s="25"/>
      <c r="G58" s="24"/>
      <c r="H58" s="3" t="s">
        <v>0</v>
      </c>
      <c r="I58" s="3" t="s">
        <v>0</v>
      </c>
      <c r="J58" s="3" t="s">
        <v>0</v>
      </c>
      <c r="K58" s="3" t="s">
        <v>0</v>
      </c>
    </row>
    <row r="59" spans="1:11" ht="87.75">
      <c r="A59" s="9" t="s">
        <v>245</v>
      </c>
      <c r="B59" s="13" t="s">
        <v>177</v>
      </c>
      <c r="C59" s="10" t="s">
        <v>244</v>
      </c>
      <c r="D59" s="13" t="s">
        <v>14</v>
      </c>
      <c r="E59" s="16">
        <v>55</v>
      </c>
      <c r="F59" s="25"/>
      <c r="G59" s="24"/>
      <c r="H59" s="3" t="s">
        <v>0</v>
      </c>
      <c r="I59" s="3" t="s">
        <v>0</v>
      </c>
      <c r="J59" s="3" t="s">
        <v>0</v>
      </c>
      <c r="K59" s="3" t="s">
        <v>0</v>
      </c>
    </row>
    <row r="60" spans="1:11" ht="77.25" customHeight="1">
      <c r="A60" s="9" t="s">
        <v>243</v>
      </c>
      <c r="B60" s="13" t="s">
        <v>177</v>
      </c>
      <c r="C60" s="10" t="s">
        <v>242</v>
      </c>
      <c r="D60" s="13" t="s">
        <v>14</v>
      </c>
      <c r="E60" s="16">
        <v>25</v>
      </c>
      <c r="F60" s="25"/>
      <c r="G60" s="24"/>
      <c r="H60" s="3" t="s">
        <v>0</v>
      </c>
      <c r="I60" s="3" t="s">
        <v>0</v>
      </c>
      <c r="J60" s="3" t="s">
        <v>0</v>
      </c>
      <c r="K60" s="3" t="s">
        <v>0</v>
      </c>
    </row>
    <row r="61" spans="1:11" ht="158.25">
      <c r="A61" s="9" t="s">
        <v>241</v>
      </c>
      <c r="B61" s="13" t="s">
        <v>177</v>
      </c>
      <c r="C61" s="10" t="s">
        <v>240</v>
      </c>
      <c r="D61" s="13" t="s">
        <v>16</v>
      </c>
      <c r="E61" s="16">
        <v>44.4</v>
      </c>
      <c r="F61" s="25"/>
      <c r="G61" s="24"/>
      <c r="H61" s="3" t="s">
        <v>0</v>
      </c>
      <c r="I61" s="3" t="s">
        <v>0</v>
      </c>
      <c r="J61" s="3" t="s">
        <v>0</v>
      </c>
      <c r="K61" s="3" t="s">
        <v>0</v>
      </c>
    </row>
    <row r="62" spans="1:11" ht="117" customHeight="1">
      <c r="A62" s="9" t="s">
        <v>239</v>
      </c>
      <c r="B62" s="13" t="s">
        <v>315</v>
      </c>
      <c r="C62" s="10" t="s">
        <v>238</v>
      </c>
      <c r="D62" s="13" t="s">
        <v>14</v>
      </c>
      <c r="E62" s="16">
        <v>565</v>
      </c>
      <c r="F62" s="25"/>
      <c r="G62" s="24"/>
      <c r="H62" s="3" t="s">
        <v>0</v>
      </c>
      <c r="I62" s="3" t="s">
        <v>0</v>
      </c>
      <c r="J62" s="3" t="s">
        <v>0</v>
      </c>
      <c r="K62" s="3" t="s">
        <v>0</v>
      </c>
    </row>
    <row r="63" spans="1:11" ht="173.25">
      <c r="A63" s="9" t="s">
        <v>237</v>
      </c>
      <c r="B63" s="13" t="s">
        <v>315</v>
      </c>
      <c r="C63" s="10" t="s">
        <v>236</v>
      </c>
      <c r="D63" s="13" t="s">
        <v>14</v>
      </c>
      <c r="E63" s="16">
        <v>785</v>
      </c>
      <c r="F63" s="25"/>
      <c r="G63" s="24"/>
      <c r="H63" s="3" t="s">
        <v>0</v>
      </c>
      <c r="I63" s="3" t="s">
        <v>0</v>
      </c>
      <c r="J63" s="3" t="s">
        <v>0</v>
      </c>
      <c r="K63" s="3" t="s">
        <v>0</v>
      </c>
    </row>
    <row r="64" spans="1:11" ht="201.75">
      <c r="A64" s="9" t="s">
        <v>235</v>
      </c>
      <c r="B64" s="13" t="s">
        <v>315</v>
      </c>
      <c r="C64" s="10" t="s">
        <v>234</v>
      </c>
      <c r="D64" s="13" t="s">
        <v>14</v>
      </c>
      <c r="E64" s="16">
        <v>1120</v>
      </c>
      <c r="F64" s="25"/>
      <c r="G64" s="24"/>
      <c r="H64" s="3" t="s">
        <v>0</v>
      </c>
      <c r="I64" s="3" t="s">
        <v>0</v>
      </c>
      <c r="J64" s="3" t="s">
        <v>0</v>
      </c>
      <c r="K64" s="3" t="s">
        <v>0</v>
      </c>
    </row>
    <row r="65" spans="1:11" ht="90" customHeight="1">
      <c r="A65" s="9" t="s">
        <v>233</v>
      </c>
      <c r="B65" s="13" t="s">
        <v>315</v>
      </c>
      <c r="C65" s="10" t="s">
        <v>232</v>
      </c>
      <c r="D65" s="13" t="s">
        <v>14</v>
      </c>
      <c r="E65" s="16">
        <v>25</v>
      </c>
      <c r="F65" s="25"/>
      <c r="G65" s="24"/>
      <c r="H65" s="3" t="s">
        <v>0</v>
      </c>
      <c r="I65" s="3" t="s">
        <v>0</v>
      </c>
      <c r="J65" s="3" t="s">
        <v>0</v>
      </c>
      <c r="K65" s="3" t="s">
        <v>0</v>
      </c>
    </row>
    <row r="66" spans="1:11" ht="201">
      <c r="A66" s="9" t="s">
        <v>231</v>
      </c>
      <c r="B66" s="13" t="s">
        <v>179</v>
      </c>
      <c r="C66" s="10" t="s">
        <v>230</v>
      </c>
      <c r="D66" s="13" t="s">
        <v>12</v>
      </c>
      <c r="E66" s="16">
        <v>1321.3</v>
      </c>
      <c r="F66" s="25"/>
      <c r="G66" s="24"/>
      <c r="H66" s="3" t="s">
        <v>0</v>
      </c>
      <c r="I66" s="3" t="s">
        <v>0</v>
      </c>
      <c r="J66" s="3" t="s">
        <v>0</v>
      </c>
      <c r="K66" s="3" t="s">
        <v>0</v>
      </c>
    </row>
    <row r="67" spans="1:11" ht="63" customHeight="1">
      <c r="A67" s="9" t="s">
        <v>229</v>
      </c>
      <c r="B67" s="13" t="s">
        <v>179</v>
      </c>
      <c r="C67" s="10" t="s">
        <v>228</v>
      </c>
      <c r="D67" s="13" t="s">
        <v>12</v>
      </c>
      <c r="E67" s="16">
        <v>37.5</v>
      </c>
      <c r="F67" s="25"/>
      <c r="G67" s="24"/>
      <c r="H67" s="3" t="s">
        <v>0</v>
      </c>
      <c r="I67" s="3" t="s">
        <v>0</v>
      </c>
      <c r="J67" s="3" t="s">
        <v>0</v>
      </c>
      <c r="K67" s="3" t="s">
        <v>0</v>
      </c>
    </row>
    <row r="68" spans="1:11" ht="15.75">
      <c r="A68" s="22" t="s">
        <v>39</v>
      </c>
      <c r="B68" s="13"/>
      <c r="C68" s="17" t="s">
        <v>40</v>
      </c>
      <c r="D68" s="14" t="s">
        <v>0</v>
      </c>
      <c r="E68" s="16" t="s">
        <v>0</v>
      </c>
      <c r="F68" s="25"/>
      <c r="G68" s="26"/>
      <c r="H68" s="3" t="s">
        <v>0</v>
      </c>
      <c r="I68" s="3" t="s">
        <v>0</v>
      </c>
      <c r="J68" s="3" t="s">
        <v>0</v>
      </c>
      <c r="K68" s="3" t="s">
        <v>0</v>
      </c>
    </row>
    <row r="69" spans="1:11" ht="134.25" customHeight="1">
      <c r="A69" s="9" t="s">
        <v>41</v>
      </c>
      <c r="B69" s="13" t="s">
        <v>162</v>
      </c>
      <c r="C69" s="10" t="s">
        <v>227</v>
      </c>
      <c r="D69" s="13" t="s">
        <v>12</v>
      </c>
      <c r="E69" s="16">
        <v>519</v>
      </c>
      <c r="F69" s="25"/>
      <c r="G69" s="24"/>
      <c r="H69" s="3" t="s">
        <v>0</v>
      </c>
      <c r="I69" s="3" t="s">
        <v>0</v>
      </c>
      <c r="J69" s="3" t="s">
        <v>0</v>
      </c>
      <c r="K69" s="3" t="s">
        <v>0</v>
      </c>
    </row>
    <row r="70" spans="1:11" ht="116.25">
      <c r="A70" s="9" t="s">
        <v>42</v>
      </c>
      <c r="B70" s="13" t="s">
        <v>162</v>
      </c>
      <c r="C70" s="10" t="s">
        <v>226</v>
      </c>
      <c r="D70" s="13" t="s">
        <v>14</v>
      </c>
      <c r="E70" s="16">
        <v>125</v>
      </c>
      <c r="F70" s="25"/>
      <c r="G70" s="24"/>
      <c r="H70" s="3" t="s">
        <v>0</v>
      </c>
      <c r="I70" s="3" t="s">
        <v>0</v>
      </c>
      <c r="J70" s="3" t="s">
        <v>0</v>
      </c>
      <c r="K70" s="3" t="s">
        <v>0</v>
      </c>
    </row>
    <row r="71" spans="1:11" ht="101.25">
      <c r="A71" s="9" t="s">
        <v>43</v>
      </c>
      <c r="B71" s="13" t="s">
        <v>162</v>
      </c>
      <c r="C71" s="10" t="s">
        <v>225</v>
      </c>
      <c r="D71" s="13" t="s">
        <v>12</v>
      </c>
      <c r="E71" s="16">
        <v>145.2</v>
      </c>
      <c r="F71" s="25"/>
      <c r="G71" s="24"/>
      <c r="H71" s="3" t="s">
        <v>0</v>
      </c>
      <c r="I71" s="3" t="s">
        <v>0</v>
      </c>
      <c r="J71" s="3" t="s">
        <v>0</v>
      </c>
      <c r="K71" s="3" t="s">
        <v>0</v>
      </c>
    </row>
    <row r="72" spans="1:11" ht="120" customHeight="1">
      <c r="A72" s="9" t="s">
        <v>44</v>
      </c>
      <c r="B72" s="13" t="s">
        <v>162</v>
      </c>
      <c r="C72" s="10" t="s">
        <v>224</v>
      </c>
      <c r="D72" s="13" t="s">
        <v>16</v>
      </c>
      <c r="E72" s="16">
        <v>12.87</v>
      </c>
      <c r="F72" s="25"/>
      <c r="G72" s="24"/>
      <c r="H72" s="3" t="s">
        <v>0</v>
      </c>
      <c r="I72" s="3" t="s">
        <v>0</v>
      </c>
      <c r="J72" s="3" t="s">
        <v>0</v>
      </c>
      <c r="K72" s="3" t="s">
        <v>0</v>
      </c>
    </row>
    <row r="73" spans="1:11" ht="131.25">
      <c r="A73" s="9" t="s">
        <v>45</v>
      </c>
      <c r="B73" s="13" t="s">
        <v>183</v>
      </c>
      <c r="C73" s="10" t="s">
        <v>223</v>
      </c>
      <c r="D73" s="13" t="s">
        <v>12</v>
      </c>
      <c r="E73" s="16">
        <v>429</v>
      </c>
      <c r="F73" s="25"/>
      <c r="G73" s="24"/>
      <c r="H73" s="3" t="s">
        <v>0</v>
      </c>
      <c r="I73" s="3" t="s">
        <v>0</v>
      </c>
      <c r="J73" s="3" t="s">
        <v>0</v>
      </c>
      <c r="K73" s="3" t="s">
        <v>0</v>
      </c>
    </row>
    <row r="74" spans="1:11" ht="73.5">
      <c r="A74" s="9" t="s">
        <v>46</v>
      </c>
      <c r="B74" s="13" t="s">
        <v>183</v>
      </c>
      <c r="C74" s="10" t="s">
        <v>222</v>
      </c>
      <c r="D74" s="13" t="s">
        <v>12</v>
      </c>
      <c r="E74" s="16">
        <v>128.7</v>
      </c>
      <c r="F74" s="25"/>
      <c r="G74" s="24"/>
      <c r="H74" s="3" t="s">
        <v>0</v>
      </c>
      <c r="I74" s="3" t="s">
        <v>0</v>
      </c>
      <c r="J74" s="3" t="s">
        <v>0</v>
      </c>
      <c r="K74" s="3" t="s">
        <v>0</v>
      </c>
    </row>
    <row r="75" spans="1:11" ht="94.5" customHeight="1">
      <c r="A75" s="9" t="s">
        <v>47</v>
      </c>
      <c r="B75" s="13" t="s">
        <v>183</v>
      </c>
      <c r="C75" s="10" t="s">
        <v>347</v>
      </c>
      <c r="D75" s="13" t="s">
        <v>12</v>
      </c>
      <c r="E75" s="16">
        <v>474</v>
      </c>
      <c r="F75" s="25"/>
      <c r="G75" s="24"/>
      <c r="H75" s="3" t="s">
        <v>0</v>
      </c>
      <c r="I75" s="3" t="s">
        <v>0</v>
      </c>
      <c r="J75" s="3" t="s">
        <v>0</v>
      </c>
      <c r="K75" s="3" t="s">
        <v>0</v>
      </c>
    </row>
    <row r="76" spans="1:11" ht="63.75" customHeight="1">
      <c r="A76" s="9" t="s">
        <v>48</v>
      </c>
      <c r="B76" s="13" t="s">
        <v>340</v>
      </c>
      <c r="C76" s="10" t="s">
        <v>127</v>
      </c>
      <c r="D76" s="13" t="s">
        <v>12</v>
      </c>
      <c r="E76" s="16">
        <v>429</v>
      </c>
      <c r="F76" s="25"/>
      <c r="G76" s="24"/>
      <c r="H76" s="3" t="s">
        <v>0</v>
      </c>
      <c r="I76" s="3" t="s">
        <v>0</v>
      </c>
      <c r="J76" s="3" t="s">
        <v>0</v>
      </c>
      <c r="K76" s="3" t="s">
        <v>0</v>
      </c>
    </row>
    <row r="77" spans="1:11" ht="79.5" customHeight="1">
      <c r="A77" s="9" t="s">
        <v>49</v>
      </c>
      <c r="B77" s="13" t="s">
        <v>173</v>
      </c>
      <c r="C77" s="10" t="s">
        <v>221</v>
      </c>
      <c r="D77" s="13" t="s">
        <v>14</v>
      </c>
      <c r="E77" s="16">
        <v>154</v>
      </c>
      <c r="F77" s="25"/>
      <c r="G77" s="24"/>
      <c r="H77" s="3" t="s">
        <v>0</v>
      </c>
      <c r="I77" s="3" t="s">
        <v>0</v>
      </c>
      <c r="J77" s="3" t="s">
        <v>0</v>
      </c>
      <c r="K77" s="3" t="s">
        <v>0</v>
      </c>
    </row>
    <row r="78" spans="1:11" ht="43.5">
      <c r="A78" s="9" t="s">
        <v>50</v>
      </c>
      <c r="B78" s="13" t="s">
        <v>173</v>
      </c>
      <c r="C78" s="10" t="s">
        <v>220</v>
      </c>
      <c r="D78" s="13" t="s">
        <v>16</v>
      </c>
      <c r="E78" s="16">
        <v>6.93</v>
      </c>
      <c r="F78" s="25"/>
      <c r="G78" s="24"/>
      <c r="H78" s="3" t="s">
        <v>0</v>
      </c>
      <c r="I78" s="3" t="s">
        <v>0</v>
      </c>
      <c r="J78" s="3" t="s">
        <v>0</v>
      </c>
      <c r="K78" s="3" t="s">
        <v>0</v>
      </c>
    </row>
    <row r="79" spans="1:11" ht="102">
      <c r="A79" s="9" t="s">
        <v>51</v>
      </c>
      <c r="B79" s="13" t="s">
        <v>174</v>
      </c>
      <c r="C79" s="10" t="s">
        <v>219</v>
      </c>
      <c r="D79" s="13" t="s">
        <v>12</v>
      </c>
      <c r="E79" s="16">
        <v>155.8</v>
      </c>
      <c r="F79" s="25"/>
      <c r="G79" s="24"/>
      <c r="H79" s="3" t="s">
        <v>0</v>
      </c>
      <c r="I79" s="3" t="s">
        <v>0</v>
      </c>
      <c r="J79" s="3" t="s">
        <v>0</v>
      </c>
      <c r="K79" s="3" t="s">
        <v>0</v>
      </c>
    </row>
    <row r="80" spans="1:11" ht="100.5">
      <c r="A80" s="9" t="s">
        <v>52</v>
      </c>
      <c r="B80" s="13" t="s">
        <v>185</v>
      </c>
      <c r="C80" s="10" t="s">
        <v>218</v>
      </c>
      <c r="D80" s="13" t="s">
        <v>14</v>
      </c>
      <c r="E80" s="16">
        <v>118</v>
      </c>
      <c r="F80" s="25"/>
      <c r="G80" s="24"/>
      <c r="H80" s="3" t="s">
        <v>0</v>
      </c>
      <c r="I80" s="3" t="s">
        <v>0</v>
      </c>
      <c r="J80" s="3" t="s">
        <v>0</v>
      </c>
      <c r="K80" s="3" t="s">
        <v>0</v>
      </c>
    </row>
    <row r="81" spans="1:11" ht="88.5">
      <c r="A81" s="9" t="s">
        <v>53</v>
      </c>
      <c r="B81" s="13" t="s">
        <v>338</v>
      </c>
      <c r="C81" s="10" t="s">
        <v>217</v>
      </c>
      <c r="D81" s="13" t="s">
        <v>12</v>
      </c>
      <c r="E81" s="16">
        <v>188.8</v>
      </c>
      <c r="F81" s="25"/>
      <c r="G81" s="24"/>
      <c r="H81" s="3" t="s">
        <v>0</v>
      </c>
      <c r="I81" s="3" t="s">
        <v>0</v>
      </c>
      <c r="J81" s="3" t="s">
        <v>0</v>
      </c>
      <c r="K81" s="3" t="s">
        <v>0</v>
      </c>
    </row>
    <row r="82" spans="1:11" ht="77.25" customHeight="1">
      <c r="A82" s="9" t="s">
        <v>54</v>
      </c>
      <c r="B82" s="13" t="s">
        <v>338</v>
      </c>
      <c r="C82" s="10" t="s">
        <v>131</v>
      </c>
      <c r="D82" s="13" t="s">
        <v>12</v>
      </c>
      <c r="E82" s="16">
        <v>188.8</v>
      </c>
      <c r="F82" s="25"/>
      <c r="G82" s="24"/>
      <c r="H82" s="3" t="s">
        <v>0</v>
      </c>
      <c r="I82" s="3" t="s">
        <v>0</v>
      </c>
      <c r="J82" s="3" t="s">
        <v>0</v>
      </c>
      <c r="K82" s="3" t="s">
        <v>0</v>
      </c>
    </row>
    <row r="83" spans="1:11" ht="60.75" customHeight="1">
      <c r="A83" s="9" t="s">
        <v>55</v>
      </c>
      <c r="B83" s="13" t="s">
        <v>339</v>
      </c>
      <c r="C83" s="10" t="s">
        <v>216</v>
      </c>
      <c r="D83" s="13" t="s">
        <v>12</v>
      </c>
      <c r="E83" s="16">
        <v>188.8</v>
      </c>
      <c r="F83" s="25"/>
      <c r="G83" s="24"/>
      <c r="H83" s="3" t="s">
        <v>0</v>
      </c>
      <c r="I83" s="3" t="s">
        <v>0</v>
      </c>
      <c r="J83" s="3" t="s">
        <v>0</v>
      </c>
      <c r="K83" s="3" t="s">
        <v>0</v>
      </c>
    </row>
    <row r="84" spans="1:11" ht="15.75">
      <c r="A84" s="22" t="s">
        <v>56</v>
      </c>
      <c r="B84" s="23"/>
      <c r="C84" s="17" t="s">
        <v>57</v>
      </c>
      <c r="D84" s="14" t="s">
        <v>0</v>
      </c>
      <c r="E84" s="16" t="s">
        <v>0</v>
      </c>
      <c r="F84" s="25"/>
      <c r="G84" s="26"/>
      <c r="H84" s="3" t="s">
        <v>0</v>
      </c>
      <c r="I84" s="3" t="s">
        <v>0</v>
      </c>
      <c r="J84" s="3" t="s">
        <v>0</v>
      </c>
      <c r="K84" s="3" t="s">
        <v>0</v>
      </c>
    </row>
    <row r="85" spans="1:11" ht="121.5" customHeight="1">
      <c r="A85" s="9" t="s">
        <v>58</v>
      </c>
      <c r="B85" s="13" t="s">
        <v>166</v>
      </c>
      <c r="C85" s="10" t="s">
        <v>215</v>
      </c>
      <c r="D85" s="13" t="s">
        <v>12</v>
      </c>
      <c r="E85" s="16">
        <v>14641</v>
      </c>
      <c r="F85" s="25"/>
      <c r="G85" s="24"/>
      <c r="H85" s="3" t="s">
        <v>0</v>
      </c>
      <c r="I85" s="3" t="s">
        <v>0</v>
      </c>
      <c r="J85" s="3" t="s">
        <v>0</v>
      </c>
      <c r="K85" s="3" t="s">
        <v>0</v>
      </c>
    </row>
    <row r="86" spans="1:11" ht="218.25" customHeight="1">
      <c r="A86" s="9" t="s">
        <v>59</v>
      </c>
      <c r="B86" s="13" t="s">
        <v>165</v>
      </c>
      <c r="C86" s="10" t="s">
        <v>214</v>
      </c>
      <c r="D86" s="13" t="s">
        <v>12</v>
      </c>
      <c r="E86" s="16">
        <v>19740</v>
      </c>
      <c r="F86" s="25"/>
      <c r="G86" s="24"/>
      <c r="H86" s="3" t="s">
        <v>0</v>
      </c>
      <c r="I86" s="3" t="s">
        <v>0</v>
      </c>
      <c r="J86" s="3" t="s">
        <v>0</v>
      </c>
      <c r="K86" s="3" t="s">
        <v>0</v>
      </c>
    </row>
    <row r="87" spans="1:11" ht="175.5" customHeight="1">
      <c r="A87" s="9" t="s">
        <v>60</v>
      </c>
      <c r="B87" s="13" t="s">
        <v>180</v>
      </c>
      <c r="C87" s="10" t="s">
        <v>213</v>
      </c>
      <c r="D87" s="13" t="s">
        <v>12</v>
      </c>
      <c r="E87" s="16">
        <v>5322.5</v>
      </c>
      <c r="F87" s="25"/>
      <c r="G87" s="24"/>
      <c r="H87" s="3" t="s">
        <v>0</v>
      </c>
      <c r="I87" s="3" t="s">
        <v>0</v>
      </c>
      <c r="J87" s="3" t="s">
        <v>0</v>
      </c>
      <c r="K87" s="3" t="s">
        <v>0</v>
      </c>
    </row>
    <row r="88" spans="1:11" ht="286.5">
      <c r="A88" s="9" t="s">
        <v>61</v>
      </c>
      <c r="B88" s="13" t="s">
        <v>316</v>
      </c>
      <c r="C88" s="10" t="s">
        <v>212</v>
      </c>
      <c r="D88" s="13" t="s">
        <v>12</v>
      </c>
      <c r="E88" s="16">
        <v>7358</v>
      </c>
      <c r="F88" s="25"/>
      <c r="G88" s="24"/>
      <c r="H88" s="3" t="s">
        <v>0</v>
      </c>
      <c r="I88" s="3" t="s">
        <v>0</v>
      </c>
      <c r="J88" s="3" t="s">
        <v>0</v>
      </c>
      <c r="K88" s="3" t="s">
        <v>0</v>
      </c>
    </row>
    <row r="89" spans="1:11" ht="92.25" customHeight="1">
      <c r="A89" s="9" t="s">
        <v>62</v>
      </c>
      <c r="B89" s="13" t="s">
        <v>316</v>
      </c>
      <c r="C89" s="10" t="s">
        <v>137</v>
      </c>
      <c r="D89" s="13" t="s">
        <v>16</v>
      </c>
      <c r="E89" s="16">
        <v>393.12</v>
      </c>
      <c r="F89" s="25"/>
      <c r="G89" s="24"/>
      <c r="H89" s="3" t="s">
        <v>0</v>
      </c>
      <c r="I89" s="3" t="s">
        <v>0</v>
      </c>
      <c r="J89" s="3" t="s">
        <v>0</v>
      </c>
      <c r="K89" s="3" t="s">
        <v>0</v>
      </c>
    </row>
    <row r="90" spans="1:11" ht="96.75" customHeight="1">
      <c r="A90" s="9" t="s">
        <v>63</v>
      </c>
      <c r="B90" s="13" t="s">
        <v>317</v>
      </c>
      <c r="C90" s="10" t="s">
        <v>211</v>
      </c>
      <c r="D90" s="13" t="s">
        <v>12</v>
      </c>
      <c r="E90" s="16">
        <v>8914</v>
      </c>
      <c r="F90" s="25"/>
      <c r="G90" s="24"/>
      <c r="H90" s="3" t="s">
        <v>0</v>
      </c>
      <c r="I90" s="3" t="s">
        <v>0</v>
      </c>
      <c r="J90" s="3" t="s">
        <v>0</v>
      </c>
      <c r="K90" s="3" t="s">
        <v>0</v>
      </c>
    </row>
    <row r="91" spans="1:11" ht="153" customHeight="1">
      <c r="A91" s="9" t="s">
        <v>64</v>
      </c>
      <c r="B91" s="13" t="s">
        <v>317</v>
      </c>
      <c r="C91" s="10" t="s">
        <v>210</v>
      </c>
      <c r="D91" s="13" t="s">
        <v>12</v>
      </c>
      <c r="E91" s="16">
        <v>4164</v>
      </c>
      <c r="F91" s="25"/>
      <c r="G91" s="24"/>
      <c r="H91" s="3" t="s">
        <v>0</v>
      </c>
      <c r="I91" s="3" t="s">
        <v>0</v>
      </c>
      <c r="J91" s="3" t="s">
        <v>0</v>
      </c>
      <c r="K91" s="3" t="s">
        <v>0</v>
      </c>
    </row>
    <row r="92" spans="1:11" ht="135" customHeight="1">
      <c r="A92" s="9" t="s">
        <v>65</v>
      </c>
      <c r="B92" s="13" t="s">
        <v>317</v>
      </c>
      <c r="C92" s="10" t="s">
        <v>209</v>
      </c>
      <c r="D92" s="13" t="s">
        <v>12</v>
      </c>
      <c r="E92" s="16">
        <v>1134</v>
      </c>
      <c r="F92" s="25"/>
      <c r="G92" s="24"/>
      <c r="H92" s="3" t="s">
        <v>0</v>
      </c>
      <c r="I92" s="3" t="s">
        <v>0</v>
      </c>
      <c r="J92" s="3" t="s">
        <v>0</v>
      </c>
      <c r="K92" s="3" t="s">
        <v>0</v>
      </c>
    </row>
    <row r="93" spans="1:11" ht="90.75" customHeight="1">
      <c r="A93" s="9" t="s">
        <v>66</v>
      </c>
      <c r="B93" s="13" t="s">
        <v>324</v>
      </c>
      <c r="C93" s="10" t="s">
        <v>208</v>
      </c>
      <c r="D93" s="13" t="s">
        <v>12</v>
      </c>
      <c r="E93" s="16">
        <v>15400</v>
      </c>
      <c r="F93" s="25"/>
      <c r="G93" s="24"/>
      <c r="H93" s="3" t="s">
        <v>0</v>
      </c>
      <c r="I93" s="3" t="s">
        <v>0</v>
      </c>
      <c r="J93" s="3" t="s">
        <v>0</v>
      </c>
      <c r="K93" s="3" t="s">
        <v>0</v>
      </c>
    </row>
    <row r="94" spans="1:11" ht="259.5">
      <c r="A94" s="9" t="s">
        <v>207</v>
      </c>
      <c r="B94" s="13" t="s">
        <v>172</v>
      </c>
      <c r="C94" s="10" t="s">
        <v>350</v>
      </c>
      <c r="D94" s="13" t="s">
        <v>19</v>
      </c>
      <c r="E94" s="16">
        <v>1330.2</v>
      </c>
      <c r="F94" s="25"/>
      <c r="G94" s="24"/>
      <c r="H94" s="3" t="s">
        <v>0</v>
      </c>
      <c r="I94" s="3" t="s">
        <v>0</v>
      </c>
      <c r="J94" s="3" t="s">
        <v>0</v>
      </c>
      <c r="K94" s="3" t="s">
        <v>0</v>
      </c>
    </row>
    <row r="95" spans="1:11" ht="15.75">
      <c r="A95" s="22" t="s">
        <v>67</v>
      </c>
      <c r="B95" s="13"/>
      <c r="C95" s="17" t="s">
        <v>68</v>
      </c>
      <c r="D95" s="14" t="s">
        <v>0</v>
      </c>
      <c r="E95" s="16" t="s">
        <v>0</v>
      </c>
      <c r="F95" s="25"/>
      <c r="G95" s="26"/>
      <c r="H95" s="3" t="s">
        <v>0</v>
      </c>
      <c r="I95" s="3" t="s">
        <v>0</v>
      </c>
      <c r="J95" s="3" t="s">
        <v>0</v>
      </c>
      <c r="K95" s="3" t="s">
        <v>0</v>
      </c>
    </row>
    <row r="96" spans="1:11" ht="150" customHeight="1">
      <c r="A96" s="9" t="s">
        <v>69</v>
      </c>
      <c r="B96" s="13" t="s">
        <v>173</v>
      </c>
      <c r="C96" s="10" t="s">
        <v>206</v>
      </c>
      <c r="D96" s="13" t="s">
        <v>14</v>
      </c>
      <c r="E96" s="16">
        <v>2299</v>
      </c>
      <c r="F96" s="25"/>
      <c r="G96" s="24"/>
      <c r="H96" s="3" t="s">
        <v>0</v>
      </c>
      <c r="I96" s="3" t="s">
        <v>0</v>
      </c>
      <c r="J96" s="3" t="s">
        <v>0</v>
      </c>
      <c r="K96" s="3" t="s">
        <v>0</v>
      </c>
    </row>
    <row r="97" spans="1:11" ht="96.75" customHeight="1">
      <c r="A97" s="9" t="s">
        <v>70</v>
      </c>
      <c r="B97" s="13" t="s">
        <v>173</v>
      </c>
      <c r="C97" s="10" t="s">
        <v>205</v>
      </c>
      <c r="D97" s="13" t="s">
        <v>14</v>
      </c>
      <c r="E97" s="16">
        <v>404</v>
      </c>
      <c r="F97" s="25"/>
      <c r="G97" s="24"/>
      <c r="H97" s="3" t="s">
        <v>0</v>
      </c>
      <c r="I97" s="3" t="s">
        <v>0</v>
      </c>
      <c r="J97" s="3" t="s">
        <v>0</v>
      </c>
      <c r="K97" s="3" t="s">
        <v>0</v>
      </c>
    </row>
    <row r="98" spans="1:11" ht="149.25" customHeight="1">
      <c r="A98" s="9" t="s">
        <v>71</v>
      </c>
      <c r="B98" s="13" t="s">
        <v>175</v>
      </c>
      <c r="C98" s="10" t="s">
        <v>204</v>
      </c>
      <c r="D98" s="13" t="s">
        <v>14</v>
      </c>
      <c r="E98" s="16">
        <v>2322</v>
      </c>
      <c r="F98" s="25"/>
      <c r="G98" s="24"/>
      <c r="H98" s="3" t="s">
        <v>0</v>
      </c>
      <c r="I98" s="3" t="s">
        <v>0</v>
      </c>
      <c r="J98" s="3" t="s">
        <v>0</v>
      </c>
      <c r="K98" s="3" t="s">
        <v>0</v>
      </c>
    </row>
    <row r="99" spans="1:11" ht="66.75" customHeight="1">
      <c r="A99" s="9" t="s">
        <v>72</v>
      </c>
      <c r="B99" s="13" t="s">
        <v>173</v>
      </c>
      <c r="C99" s="10" t="s">
        <v>142</v>
      </c>
      <c r="D99" s="13" t="s">
        <v>16</v>
      </c>
      <c r="E99" s="16">
        <v>189.39</v>
      </c>
      <c r="F99" s="25"/>
      <c r="G99" s="24"/>
      <c r="H99" s="3" t="s">
        <v>0</v>
      </c>
      <c r="I99" s="3" t="s">
        <v>0</v>
      </c>
      <c r="J99" s="3" t="s">
        <v>0</v>
      </c>
      <c r="K99" s="3" t="s">
        <v>0</v>
      </c>
    </row>
    <row r="100" spans="1:11" ht="51" customHeight="1">
      <c r="A100" s="9" t="s">
        <v>73</v>
      </c>
      <c r="B100" s="13" t="s">
        <v>323</v>
      </c>
      <c r="C100" s="10" t="s">
        <v>322</v>
      </c>
      <c r="D100" s="13" t="s">
        <v>14</v>
      </c>
      <c r="E100" s="16">
        <v>55</v>
      </c>
      <c r="F100" s="25"/>
      <c r="G100" s="24"/>
      <c r="H100" s="3" t="s">
        <v>0</v>
      </c>
      <c r="I100" s="3" t="s">
        <v>0</v>
      </c>
      <c r="J100" s="3" t="s">
        <v>0</v>
      </c>
      <c r="K100" s="3" t="s">
        <v>0</v>
      </c>
    </row>
    <row r="101" spans="1:11" ht="177" customHeight="1">
      <c r="A101" s="9" t="s">
        <v>203</v>
      </c>
      <c r="B101" s="13" t="s">
        <v>174</v>
      </c>
      <c r="C101" s="10" t="s">
        <v>318</v>
      </c>
      <c r="D101" s="13" t="s">
        <v>12</v>
      </c>
      <c r="E101" s="16">
        <v>2822.9</v>
      </c>
      <c r="F101" s="25"/>
      <c r="G101" s="24"/>
      <c r="H101" s="3" t="s">
        <v>0</v>
      </c>
      <c r="I101" s="3" t="s">
        <v>0</v>
      </c>
      <c r="J101" s="3" t="s">
        <v>0</v>
      </c>
      <c r="K101" s="3" t="s">
        <v>0</v>
      </c>
    </row>
    <row r="102" spans="1:11" ht="220.5" customHeight="1">
      <c r="A102" s="9" t="s">
        <v>202</v>
      </c>
      <c r="B102" s="13" t="s">
        <v>174</v>
      </c>
      <c r="C102" s="10" t="s">
        <v>319</v>
      </c>
      <c r="D102" s="13" t="s">
        <v>12</v>
      </c>
      <c r="E102" s="16">
        <v>1972.6</v>
      </c>
      <c r="F102" s="25"/>
      <c r="G102" s="24"/>
      <c r="H102" s="3" t="s">
        <v>0</v>
      </c>
      <c r="I102" s="3" t="s">
        <v>0</v>
      </c>
      <c r="J102" s="3" t="s">
        <v>0</v>
      </c>
      <c r="K102" s="3" t="s">
        <v>0</v>
      </c>
    </row>
    <row r="103" spans="1:11" ht="15.75">
      <c r="A103" s="22" t="s">
        <v>74</v>
      </c>
      <c r="B103" s="13"/>
      <c r="C103" s="17" t="s">
        <v>75</v>
      </c>
      <c r="D103" s="14" t="s">
        <v>0</v>
      </c>
      <c r="E103" s="16" t="s">
        <v>0</v>
      </c>
      <c r="F103" s="25"/>
      <c r="G103" s="26"/>
      <c r="H103" s="3" t="s">
        <v>0</v>
      </c>
      <c r="I103" s="3" t="s">
        <v>0</v>
      </c>
      <c r="J103" s="3" t="s">
        <v>0</v>
      </c>
      <c r="K103" s="3" t="s">
        <v>0</v>
      </c>
    </row>
    <row r="104" spans="1:11" ht="289.5" customHeight="1">
      <c r="A104" s="9" t="s">
        <v>76</v>
      </c>
      <c r="B104" s="13" t="s">
        <v>172</v>
      </c>
      <c r="C104" s="10" t="s">
        <v>351</v>
      </c>
      <c r="D104" s="13" t="s">
        <v>12</v>
      </c>
      <c r="E104" s="16">
        <v>102487.6</v>
      </c>
      <c r="F104" s="25"/>
      <c r="G104" s="24"/>
      <c r="H104" s="3" t="s">
        <v>0</v>
      </c>
      <c r="I104" s="3" t="s">
        <v>0</v>
      </c>
      <c r="J104" s="3" t="s">
        <v>0</v>
      </c>
      <c r="K104" s="3" t="s">
        <v>0</v>
      </c>
    </row>
    <row r="105" spans="1:11" ht="300.75" customHeight="1">
      <c r="A105" s="9" t="s">
        <v>77</v>
      </c>
      <c r="B105" s="13" t="s">
        <v>171</v>
      </c>
      <c r="C105" s="10" t="s">
        <v>346</v>
      </c>
      <c r="D105" s="13" t="s">
        <v>12</v>
      </c>
      <c r="E105" s="16">
        <v>99787</v>
      </c>
      <c r="F105" s="25"/>
      <c r="G105" s="24"/>
      <c r="H105" s="3" t="s">
        <v>0</v>
      </c>
      <c r="I105" s="3" t="s">
        <v>0</v>
      </c>
      <c r="J105" s="3" t="s">
        <v>0</v>
      </c>
      <c r="K105" s="3" t="s">
        <v>0</v>
      </c>
    </row>
    <row r="106" spans="1:11" ht="15.75">
      <c r="A106" s="22" t="s">
        <v>78</v>
      </c>
      <c r="B106" s="13"/>
      <c r="C106" s="17" t="s">
        <v>79</v>
      </c>
      <c r="D106" s="14" t="s">
        <v>0</v>
      </c>
      <c r="E106" s="16" t="s">
        <v>0</v>
      </c>
      <c r="F106" s="25"/>
      <c r="G106" s="26"/>
      <c r="H106" s="3" t="s">
        <v>0</v>
      </c>
      <c r="I106" s="3" t="s">
        <v>0</v>
      </c>
      <c r="J106" s="3" t="s">
        <v>0</v>
      </c>
      <c r="K106" s="3" t="s">
        <v>0</v>
      </c>
    </row>
    <row r="107" spans="1:11" ht="117" customHeight="1">
      <c r="A107" s="9" t="s">
        <v>80</v>
      </c>
      <c r="B107" s="13" t="s">
        <v>169</v>
      </c>
      <c r="C107" s="10" t="s">
        <v>201</v>
      </c>
      <c r="D107" s="13" t="s">
        <v>14</v>
      </c>
      <c r="E107" s="16">
        <v>1978</v>
      </c>
      <c r="F107" s="25"/>
      <c r="G107" s="24"/>
      <c r="H107" s="3" t="s">
        <v>0</v>
      </c>
      <c r="I107" s="3" t="s">
        <v>0</v>
      </c>
      <c r="J107" s="3" t="s">
        <v>0</v>
      </c>
      <c r="K107" s="3" t="s">
        <v>0</v>
      </c>
    </row>
    <row r="108" spans="1:11" ht="60" customHeight="1">
      <c r="A108" s="9" t="s">
        <v>81</v>
      </c>
      <c r="B108" s="13" t="s">
        <v>320</v>
      </c>
      <c r="C108" s="10" t="s">
        <v>200</v>
      </c>
      <c r="D108" s="13" t="s">
        <v>14</v>
      </c>
      <c r="E108" s="16">
        <v>78</v>
      </c>
      <c r="F108" s="25"/>
      <c r="G108" s="24"/>
      <c r="H108" s="3" t="s">
        <v>0</v>
      </c>
      <c r="I108" s="3" t="s">
        <v>0</v>
      </c>
      <c r="J108" s="3" t="s">
        <v>0</v>
      </c>
      <c r="K108" s="3" t="s">
        <v>0</v>
      </c>
    </row>
    <row r="109" spans="1:11" ht="63.75" customHeight="1">
      <c r="A109" s="9" t="s">
        <v>82</v>
      </c>
      <c r="B109" s="13" t="s">
        <v>170</v>
      </c>
      <c r="C109" s="10" t="s">
        <v>149</v>
      </c>
      <c r="D109" s="13" t="s">
        <v>7</v>
      </c>
      <c r="E109" s="16">
        <v>220</v>
      </c>
      <c r="F109" s="25"/>
      <c r="G109" s="24"/>
      <c r="H109" s="3" t="s">
        <v>0</v>
      </c>
      <c r="I109" s="3" t="s">
        <v>0</v>
      </c>
      <c r="J109" s="3" t="s">
        <v>0</v>
      </c>
      <c r="K109" s="3" t="s">
        <v>0</v>
      </c>
    </row>
    <row r="110" spans="1:11" ht="64.5" customHeight="1">
      <c r="A110" s="9" t="s">
        <v>83</v>
      </c>
      <c r="B110" s="13" t="s">
        <v>170</v>
      </c>
      <c r="C110" s="10" t="s">
        <v>150</v>
      </c>
      <c r="D110" s="13" t="s">
        <v>7</v>
      </c>
      <c r="E110" s="16">
        <v>74</v>
      </c>
      <c r="F110" s="25"/>
      <c r="G110" s="24"/>
      <c r="H110" s="3" t="s">
        <v>0</v>
      </c>
      <c r="I110" s="3" t="s">
        <v>0</v>
      </c>
      <c r="J110" s="3" t="s">
        <v>0</v>
      </c>
      <c r="K110" s="3" t="s">
        <v>0</v>
      </c>
    </row>
    <row r="111" spans="1:11" ht="61.5" customHeight="1">
      <c r="A111" s="9" t="s">
        <v>199</v>
      </c>
      <c r="B111" s="13" t="s">
        <v>170</v>
      </c>
      <c r="C111" s="10" t="s">
        <v>198</v>
      </c>
      <c r="D111" s="13" t="s">
        <v>7</v>
      </c>
      <c r="E111" s="16">
        <v>216</v>
      </c>
      <c r="F111" s="25"/>
      <c r="G111" s="24"/>
      <c r="H111" s="3" t="s">
        <v>0</v>
      </c>
      <c r="I111" s="3" t="s">
        <v>0</v>
      </c>
      <c r="J111" s="3" t="s">
        <v>0</v>
      </c>
      <c r="K111" s="3" t="s">
        <v>0</v>
      </c>
    </row>
    <row r="112" spans="1:11" ht="120" customHeight="1">
      <c r="A112" s="9" t="s">
        <v>197</v>
      </c>
      <c r="B112" s="13" t="s">
        <v>321</v>
      </c>
      <c r="C112" s="10" t="s">
        <v>196</v>
      </c>
      <c r="D112" s="13" t="s">
        <v>12</v>
      </c>
      <c r="E112" s="16">
        <v>331</v>
      </c>
      <c r="F112" s="25"/>
      <c r="G112" s="24"/>
      <c r="H112" s="3" t="s">
        <v>0</v>
      </c>
      <c r="I112" s="3" t="s">
        <v>0</v>
      </c>
      <c r="J112" s="3" t="s">
        <v>0</v>
      </c>
      <c r="K112" s="3" t="s">
        <v>0</v>
      </c>
    </row>
    <row r="113" spans="1:11" ht="60.75" customHeight="1">
      <c r="A113" s="9" t="s">
        <v>195</v>
      </c>
      <c r="B113" s="13" t="s">
        <v>170</v>
      </c>
      <c r="C113" s="10" t="s">
        <v>194</v>
      </c>
      <c r="D113" s="13" t="s">
        <v>193</v>
      </c>
      <c r="E113" s="16">
        <v>1</v>
      </c>
      <c r="F113" s="25"/>
      <c r="G113" s="24"/>
      <c r="H113" s="3" t="s">
        <v>0</v>
      </c>
      <c r="I113" s="3" t="s">
        <v>0</v>
      </c>
      <c r="J113" s="3" t="s">
        <v>0</v>
      </c>
      <c r="K113" s="3" t="s">
        <v>0</v>
      </c>
    </row>
    <row r="114" spans="1:11" ht="50.25" customHeight="1">
      <c r="A114" s="9" t="s">
        <v>192</v>
      </c>
      <c r="B114" s="48" t="s">
        <v>325</v>
      </c>
      <c r="C114" s="10" t="s">
        <v>191</v>
      </c>
      <c r="D114" s="13" t="s">
        <v>12</v>
      </c>
      <c r="E114" s="16">
        <v>30</v>
      </c>
      <c r="F114" s="25"/>
      <c r="G114" s="24"/>
      <c r="H114" s="3" t="s">
        <v>0</v>
      </c>
      <c r="I114" s="3" t="s">
        <v>0</v>
      </c>
      <c r="J114" s="3" t="s">
        <v>0</v>
      </c>
      <c r="K114" s="3" t="s">
        <v>0</v>
      </c>
    </row>
    <row r="115" spans="1:11" ht="15.75">
      <c r="A115" s="22" t="s">
        <v>84</v>
      </c>
      <c r="B115" s="13"/>
      <c r="C115" s="17" t="s">
        <v>85</v>
      </c>
      <c r="D115" s="14" t="s">
        <v>0</v>
      </c>
      <c r="E115" s="16" t="s">
        <v>0</v>
      </c>
      <c r="F115" s="25"/>
      <c r="G115" s="26"/>
      <c r="H115" s="3" t="s">
        <v>0</v>
      </c>
      <c r="I115" s="3" t="s">
        <v>0</v>
      </c>
      <c r="J115" s="3" t="s">
        <v>0</v>
      </c>
      <c r="K115" s="3" t="s">
        <v>0</v>
      </c>
    </row>
    <row r="116" spans="1:11" ht="150" customHeight="1">
      <c r="A116" s="9" t="s">
        <v>86</v>
      </c>
      <c r="B116" s="13" t="s">
        <v>168</v>
      </c>
      <c r="C116" s="10" t="s">
        <v>190</v>
      </c>
      <c r="D116" s="13" t="s">
        <v>12</v>
      </c>
      <c r="E116" s="16">
        <v>23577.6</v>
      </c>
      <c r="F116" s="25"/>
      <c r="G116" s="24"/>
      <c r="H116" s="3" t="s">
        <v>0</v>
      </c>
      <c r="I116" s="3" t="s">
        <v>0</v>
      </c>
      <c r="J116" s="3" t="s">
        <v>0</v>
      </c>
      <c r="K116" s="3" t="s">
        <v>0</v>
      </c>
    </row>
    <row r="117" spans="1:11" ht="123" customHeight="1">
      <c r="A117" s="9" t="s">
        <v>87</v>
      </c>
      <c r="B117" s="13" t="s">
        <v>167</v>
      </c>
      <c r="C117" s="10" t="s">
        <v>189</v>
      </c>
      <c r="D117" s="13" t="s">
        <v>12</v>
      </c>
      <c r="E117" s="16">
        <v>13298.5</v>
      </c>
      <c r="F117" s="25"/>
      <c r="G117" s="24"/>
      <c r="H117" s="3" t="s">
        <v>0</v>
      </c>
      <c r="I117" s="3" t="s">
        <v>0</v>
      </c>
      <c r="J117" s="3" t="s">
        <v>0</v>
      </c>
      <c r="K117" s="3" t="s">
        <v>0</v>
      </c>
    </row>
    <row r="118" spans="1:11" ht="63.75" customHeight="1">
      <c r="A118" s="9" t="s">
        <v>88</v>
      </c>
      <c r="B118" s="13" t="s">
        <v>179</v>
      </c>
      <c r="C118" s="10" t="s">
        <v>188</v>
      </c>
      <c r="D118" s="13" t="s">
        <v>12</v>
      </c>
      <c r="E118" s="16">
        <v>315</v>
      </c>
      <c r="F118" s="25"/>
      <c r="G118" s="24"/>
      <c r="H118" s="3" t="s">
        <v>0</v>
      </c>
      <c r="I118" s="3" t="s">
        <v>0</v>
      </c>
      <c r="J118" s="3" t="s">
        <v>0</v>
      </c>
      <c r="K118" s="3" t="s">
        <v>0</v>
      </c>
    </row>
    <row r="119" spans="1:11" ht="168.75" customHeight="1">
      <c r="A119" s="9" t="s">
        <v>187</v>
      </c>
      <c r="B119" s="13" t="s">
        <v>337</v>
      </c>
      <c r="C119" s="10" t="s">
        <v>186</v>
      </c>
      <c r="D119" s="13" t="s">
        <v>12</v>
      </c>
      <c r="E119" s="16">
        <v>10220</v>
      </c>
      <c r="F119" s="25"/>
      <c r="G119" s="24"/>
      <c r="H119" s="3" t="s">
        <v>0</v>
      </c>
      <c r="I119" s="3" t="s">
        <v>0</v>
      </c>
      <c r="J119" s="3" t="s">
        <v>0</v>
      </c>
      <c r="K119" s="3" t="s">
        <v>0</v>
      </c>
    </row>
    <row r="120" spans="1:11" ht="20.25" customHeight="1">
      <c r="A120" s="5"/>
      <c r="B120" s="5"/>
      <c r="C120" s="5"/>
      <c r="D120" s="50" t="s">
        <v>153</v>
      </c>
      <c r="E120" s="50"/>
      <c r="F120" s="50"/>
      <c r="G120" s="20" t="e">
        <f>G119+G112+G106+G97+G89+G81+G75+G69+G60+G41+#REF!</f>
        <v>#REF!</v>
      </c>
      <c r="H120" s="3" t="s">
        <v>0</v>
      </c>
      <c r="I120" s="3" t="s">
        <v>0</v>
      </c>
      <c r="J120" s="3" t="s">
        <v>0</v>
      </c>
      <c r="K120" s="3" t="s">
        <v>0</v>
      </c>
    </row>
    <row r="121" spans="1:7" ht="19.5" customHeight="1">
      <c r="A121" s="5"/>
      <c r="B121" s="5"/>
      <c r="C121" s="5"/>
      <c r="D121" s="51" t="s">
        <v>154</v>
      </c>
      <c r="E121" s="51"/>
      <c r="F121" s="51"/>
      <c r="G121" s="21" t="e">
        <f>G120*0.23</f>
        <v>#REF!</v>
      </c>
    </row>
    <row r="122" spans="1:7" ht="21" customHeight="1">
      <c r="A122" s="5"/>
      <c r="B122" s="5"/>
      <c r="C122" s="5"/>
      <c r="D122" s="52" t="s">
        <v>155</v>
      </c>
      <c r="E122" s="52"/>
      <c r="F122" s="52"/>
      <c r="G122" s="21" t="e">
        <f>SUM(G120:G121)</f>
        <v>#REF!</v>
      </c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30.75" customHeight="1">
      <c r="A124" s="5"/>
      <c r="B124" s="5"/>
      <c r="C124" s="5"/>
      <c r="D124" s="5"/>
      <c r="E124" s="5"/>
      <c r="F124" s="5"/>
      <c r="G124" s="5"/>
    </row>
    <row r="125" spans="1:7" ht="23.25" customHeight="1">
      <c r="A125" s="5"/>
      <c r="B125" s="5"/>
      <c r="C125" s="5"/>
      <c r="D125" s="5"/>
      <c r="E125" s="5"/>
      <c r="F125" s="5"/>
      <c r="G125" s="5"/>
    </row>
    <row r="126" spans="1:7" ht="24.75" customHeight="1" thickBot="1">
      <c r="A126" s="5"/>
      <c r="B126" s="5"/>
      <c r="C126" s="5"/>
      <c r="D126" s="5"/>
      <c r="E126" s="5"/>
      <c r="F126" s="5"/>
      <c r="G126" s="5"/>
    </row>
    <row r="127" spans="1:7" ht="12.75">
      <c r="A127" s="53" t="s">
        <v>156</v>
      </c>
      <c r="B127" s="53"/>
      <c r="C127" s="5"/>
      <c r="D127" s="55" t="s">
        <v>157</v>
      </c>
      <c r="E127" s="55"/>
      <c r="F127" s="55"/>
      <c r="G127" s="5"/>
    </row>
    <row r="128" spans="1:7" ht="12.75">
      <c r="A128" s="54"/>
      <c r="B128" s="54"/>
      <c r="C128" s="5"/>
      <c r="D128" s="54"/>
      <c r="E128" s="54"/>
      <c r="F128" s="54"/>
      <c r="G128" s="5"/>
    </row>
  </sheetData>
  <sheetProtection/>
  <mergeCells count="11">
    <mergeCell ref="A5:G5"/>
    <mergeCell ref="D120:F120"/>
    <mergeCell ref="D121:F121"/>
    <mergeCell ref="D122:F122"/>
    <mergeCell ref="A127:B128"/>
    <mergeCell ref="D127:F128"/>
    <mergeCell ref="A1:C1"/>
    <mergeCell ref="D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0" r:id="rId2"/>
  <headerFooter>
    <oddHeader>&amp;C&amp;G</oddHeader>
  </headerFooter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22" zoomScaleSheetLayoutView="122" zoomScalePageLayoutView="0" workbookViewId="0" topLeftCell="A1">
      <selection activeCell="C1" sqref="C1"/>
    </sheetView>
  </sheetViews>
  <sheetFormatPr defaultColWidth="9.140625" defaultRowHeight="12.75"/>
  <cols>
    <col min="1" max="1" width="6.28125" style="29" customWidth="1"/>
    <col min="2" max="2" width="68.28125" style="29" customWidth="1"/>
    <col min="3" max="3" width="34.00390625" style="29" customWidth="1"/>
    <col min="4" max="5" width="9.140625" style="29" customWidth="1"/>
    <col min="6" max="6" width="11.140625" style="29" bestFit="1" customWidth="1"/>
    <col min="7" max="16384" width="9.140625" style="29" customWidth="1"/>
  </cols>
  <sheetData>
    <row r="1" spans="1:7" ht="33.75" customHeight="1">
      <c r="A1" s="27" t="s">
        <v>355</v>
      </c>
      <c r="B1" s="27"/>
      <c r="C1" s="28" t="s">
        <v>356</v>
      </c>
      <c r="D1" s="63"/>
      <c r="E1" s="63"/>
      <c r="F1" s="63"/>
      <c r="G1" s="63"/>
    </row>
    <row r="2" spans="1:3" ht="23.25" customHeight="1">
      <c r="A2" s="64" t="s">
        <v>326</v>
      </c>
      <c r="B2" s="64"/>
      <c r="C2" s="64"/>
    </row>
    <row r="3" spans="1:3" ht="15.75" customHeight="1">
      <c r="A3" s="30"/>
      <c r="B3" s="30"/>
      <c r="C3" s="30"/>
    </row>
    <row r="4" spans="1:5" ht="35.25" customHeight="1">
      <c r="A4" s="65" t="s">
        <v>334</v>
      </c>
      <c r="B4" s="66"/>
      <c r="C4" s="66"/>
      <c r="D4" s="31"/>
      <c r="E4" s="31"/>
    </row>
    <row r="5" ht="13.5" thickBot="1"/>
    <row r="6" spans="1:3" ht="27.75" customHeight="1">
      <c r="A6" s="32" t="s">
        <v>90</v>
      </c>
      <c r="B6" s="33" t="s">
        <v>327</v>
      </c>
      <c r="C6" s="34" t="s">
        <v>328</v>
      </c>
    </row>
    <row r="7" spans="1:3" ht="13.5" thickBot="1">
      <c r="A7" s="35">
        <v>1</v>
      </c>
      <c r="B7" s="36">
        <v>2</v>
      </c>
      <c r="C7" s="37">
        <v>3</v>
      </c>
    </row>
    <row r="8" spans="1:3" ht="40.5" customHeight="1">
      <c r="A8" s="38">
        <v>1</v>
      </c>
      <c r="B8" s="39" t="s">
        <v>333</v>
      </c>
      <c r="C8" s="40"/>
    </row>
    <row r="9" spans="1:3" ht="45.75" customHeight="1" thickBot="1">
      <c r="A9" s="41">
        <v>2</v>
      </c>
      <c r="B9" s="42" t="s">
        <v>332</v>
      </c>
      <c r="C9" s="43"/>
    </row>
    <row r="10" spans="1:6" ht="28.5" customHeight="1">
      <c r="A10" s="67" t="s">
        <v>329</v>
      </c>
      <c r="B10" s="68"/>
      <c r="C10" s="44"/>
      <c r="F10" s="45"/>
    </row>
    <row r="11" spans="1:6" ht="21.75" customHeight="1">
      <c r="A11" s="69" t="s">
        <v>330</v>
      </c>
      <c r="B11" s="70"/>
      <c r="C11" s="46"/>
      <c r="F11" s="45"/>
    </row>
    <row r="12" spans="1:6" ht="27" customHeight="1" thickBot="1">
      <c r="A12" s="61" t="s">
        <v>331</v>
      </c>
      <c r="B12" s="62"/>
      <c r="C12" s="47"/>
      <c r="F12" s="45"/>
    </row>
  </sheetData>
  <sheetProtection/>
  <mergeCells count="6">
    <mergeCell ref="A12:B12"/>
    <mergeCell ref="D1:G1"/>
    <mergeCell ref="A2:C2"/>
    <mergeCell ref="A4:C4"/>
    <mergeCell ref="A10:B10"/>
    <mergeCell ref="A11:B11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78" r:id="rId2"/>
  <headerFooter alignWithMargins="0">
    <oddHeader>&amp;C&amp;G</oddHeader>
  </headerFooter>
  <colBreaks count="1" manualBreakCount="1">
    <brk id="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2018-01-24T12:02:22Z</cp:lastPrinted>
  <dcterms:created xsi:type="dcterms:W3CDTF">2013-03-19T16:38:19Z</dcterms:created>
  <dcterms:modified xsi:type="dcterms:W3CDTF">2018-04-10T06:27:09Z</dcterms:modified>
  <cp:category/>
  <cp:version/>
  <cp:contentType/>
  <cp:contentStatus/>
</cp:coreProperties>
</file>